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AF09FEA6-EC93-4D33-9BC7-A67095B80C63}" xr6:coauthVersionLast="46" xr6:coauthVersionMax="46" xr10:uidLastSave="{00000000-0000-0000-0000-000000000000}"/>
  <bookViews>
    <workbookView xWindow="-120" yWindow="-120" windowWidth="20730" windowHeight="11760" xr2:uid="{00000000-000D-0000-FFFF-FFFF00000000}"/>
  </bookViews>
  <sheets>
    <sheet name="Sheet" sheetId="1" r:id="rId1"/>
  </sheets>
  <definedNames>
    <definedName name="_xlnm._FilterDatabase" localSheetId="0" hidden="1">Sheet!$A$1:$S$139</definedName>
  </definedNames>
  <calcPr calcId="181029"/>
</workbook>
</file>

<file path=xl/calcChain.xml><?xml version="1.0" encoding="utf-8"?>
<calcChain xmlns="http://schemas.openxmlformats.org/spreadsheetml/2006/main">
  <c r="R222" i="1" l="1"/>
  <c r="R221" i="1"/>
  <c r="R220" i="1"/>
  <c r="R219" i="1"/>
  <c r="R218" i="1"/>
  <c r="R217" i="1"/>
  <c r="R216" i="1"/>
  <c r="R215" i="1"/>
  <c r="R214" i="1"/>
  <c r="R213" i="1"/>
  <c r="R212" i="1"/>
  <c r="R211" i="1"/>
  <c r="R210" i="1"/>
  <c r="R209" i="1"/>
  <c r="R208" i="1"/>
  <c r="R207" i="1"/>
  <c r="R206" i="1"/>
  <c r="R205" i="1"/>
  <c r="R204" i="1"/>
  <c r="R203" i="1"/>
  <c r="R202" i="1"/>
  <c r="R201" i="1"/>
  <c r="R200" i="1"/>
  <c r="R199" i="1"/>
  <c r="R198" i="1"/>
  <c r="R197" i="1"/>
  <c r="R196" i="1"/>
  <c r="R195" i="1"/>
  <c r="R194" i="1"/>
  <c r="R193" i="1"/>
  <c r="R192" i="1"/>
  <c r="R191" i="1"/>
  <c r="R190" i="1"/>
  <c r="R189" i="1"/>
  <c r="R188" i="1"/>
  <c r="R187" i="1"/>
  <c r="R186" i="1"/>
  <c r="R185" i="1"/>
  <c r="R184" i="1"/>
  <c r="R183" i="1"/>
  <c r="R182" i="1"/>
  <c r="R181" i="1"/>
  <c r="R180" i="1"/>
  <c r="R179" i="1"/>
  <c r="R178" i="1"/>
  <c r="R177" i="1"/>
  <c r="R176" i="1"/>
  <c r="R175" i="1"/>
  <c r="R174" i="1"/>
  <c r="R173" i="1"/>
  <c r="R172" i="1"/>
  <c r="R171" i="1"/>
  <c r="R170" i="1"/>
  <c r="R169" i="1"/>
  <c r="R168" i="1"/>
  <c r="R167" i="1"/>
  <c r="R166" i="1"/>
  <c r="R165" i="1"/>
  <c r="R164" i="1"/>
  <c r="R163" i="1"/>
  <c r="R162" i="1"/>
  <c r="R161" i="1"/>
  <c r="R160" i="1"/>
  <c r="R159" i="1"/>
  <c r="R158" i="1"/>
  <c r="R157" i="1"/>
  <c r="R156" i="1"/>
  <c r="R155" i="1"/>
  <c r="R154" i="1"/>
  <c r="R153" i="1"/>
  <c r="R152" i="1"/>
  <c r="R151" i="1"/>
  <c r="R150" i="1"/>
  <c r="R149" i="1"/>
  <c r="R148" i="1"/>
  <c r="R147" i="1"/>
  <c r="R146" i="1"/>
  <c r="R145" i="1"/>
  <c r="R144" i="1"/>
  <c r="R143" i="1"/>
  <c r="R142" i="1"/>
  <c r="R141" i="1"/>
  <c r="R140" i="1"/>
  <c r="R15" i="1" l="1"/>
  <c r="R14" i="1"/>
  <c r="R139" i="1"/>
  <c r="R73" i="1"/>
  <c r="R103" i="1"/>
  <c r="R102" i="1"/>
  <c r="R72" i="1"/>
  <c r="R71" i="1"/>
  <c r="R13" i="1"/>
  <c r="R70" i="1"/>
  <c r="R69" i="1"/>
  <c r="R68" i="1"/>
  <c r="R138" i="1"/>
  <c r="R67" i="1"/>
  <c r="R66" i="1"/>
  <c r="R137" i="1"/>
  <c r="R76" i="1"/>
  <c r="R34" i="1"/>
  <c r="R101" i="1"/>
  <c r="R114" i="1"/>
  <c r="R113" i="1"/>
  <c r="R100" i="1"/>
  <c r="R99" i="1"/>
  <c r="R112" i="1"/>
  <c r="R98" i="1"/>
  <c r="R97" i="1"/>
  <c r="R111" i="1"/>
  <c r="R65" i="1"/>
  <c r="R23" i="1"/>
  <c r="R22" i="1"/>
  <c r="R136" i="1"/>
  <c r="R21" i="1"/>
  <c r="R2" i="1"/>
  <c r="R135" i="1"/>
  <c r="R134" i="1"/>
  <c r="R133" i="1"/>
  <c r="R75" i="1"/>
  <c r="R57" i="1"/>
  <c r="R12" i="1"/>
  <c r="R56" i="1"/>
  <c r="R37" i="1"/>
  <c r="R96" i="1"/>
  <c r="R132" i="1"/>
  <c r="R95" i="1"/>
  <c r="R110" i="1"/>
  <c r="R47" i="1"/>
  <c r="R28" i="1"/>
  <c r="R27" i="1"/>
  <c r="R55" i="1"/>
  <c r="R54" i="1"/>
  <c r="R24" i="1"/>
  <c r="R64" i="1"/>
  <c r="R11" i="1"/>
  <c r="R46" i="1"/>
  <c r="R45" i="1"/>
  <c r="R44" i="1"/>
  <c r="R43" i="1"/>
  <c r="R42" i="1"/>
  <c r="R41" i="1"/>
  <c r="R26" i="1"/>
  <c r="R53" i="1"/>
  <c r="R63" i="1"/>
  <c r="R25" i="1"/>
  <c r="R109" i="1"/>
  <c r="R10" i="1"/>
  <c r="R9" i="1"/>
  <c r="R108" i="1"/>
  <c r="R131" i="1"/>
  <c r="R20" i="1"/>
  <c r="R33" i="1"/>
  <c r="R32" i="1"/>
  <c r="R31" i="1"/>
  <c r="R107" i="1"/>
  <c r="R94" i="1"/>
  <c r="R93" i="1"/>
  <c r="R29" i="1"/>
  <c r="R8" i="1"/>
  <c r="R16" i="1"/>
  <c r="R7" i="1"/>
  <c r="R36" i="1"/>
  <c r="R52" i="1"/>
  <c r="R51" i="1"/>
  <c r="R50" i="1"/>
  <c r="R35" i="1"/>
  <c r="R40" i="1"/>
  <c r="R49" i="1"/>
  <c r="R92" i="1"/>
  <c r="R19" i="1"/>
  <c r="R48" i="1"/>
  <c r="R91" i="1"/>
  <c r="R90" i="1"/>
  <c r="R89" i="1"/>
  <c r="R130" i="1"/>
  <c r="R129" i="1"/>
  <c r="R128" i="1"/>
  <c r="R39" i="1"/>
  <c r="R115" i="1"/>
  <c r="R127" i="1"/>
  <c r="R106" i="1"/>
  <c r="R88" i="1"/>
  <c r="R123" i="1"/>
  <c r="R122" i="1"/>
  <c r="R121" i="1"/>
  <c r="R126" i="1"/>
  <c r="R38" i="1"/>
  <c r="R18" i="1"/>
  <c r="R120" i="1"/>
  <c r="R119" i="1"/>
  <c r="R118" i="1"/>
  <c r="R6" i="1"/>
  <c r="R5" i="1"/>
  <c r="R4" i="1"/>
  <c r="R125" i="1"/>
  <c r="R87" i="1"/>
  <c r="R86" i="1"/>
  <c r="R85" i="1"/>
  <c r="R84" i="1"/>
  <c r="R83" i="1"/>
  <c r="R82" i="1"/>
  <c r="R81" i="1"/>
  <c r="R80" i="1"/>
  <c r="R79" i="1"/>
  <c r="R105" i="1"/>
  <c r="R104" i="1"/>
  <c r="R78" i="1"/>
  <c r="R77" i="1"/>
  <c r="R74" i="1"/>
  <c r="R17" i="1"/>
  <c r="R116" i="1"/>
  <c r="R117" i="1"/>
  <c r="R124" i="1"/>
  <c r="R3" i="1"/>
  <c r="R30" i="1"/>
  <c r="R62" i="1"/>
  <c r="R61" i="1"/>
  <c r="R60" i="1"/>
  <c r="R59" i="1"/>
  <c r="R58" i="1"/>
</calcChain>
</file>

<file path=xl/sharedStrings.xml><?xml version="1.0" encoding="utf-8"?>
<sst xmlns="http://schemas.openxmlformats.org/spreadsheetml/2006/main" count="1954" uniqueCount="623">
  <si>
    <t>Numero</t>
  </si>
  <si>
    <t>Data</t>
  </si>
  <si>
    <t>Descrizione</t>
  </si>
  <si>
    <t>Tit. Codice</t>
  </si>
  <si>
    <t>Centro Responsabilità</t>
  </si>
  <si>
    <t>Importo</t>
  </si>
  <si>
    <t>Importo Liquidato</t>
  </si>
  <si>
    <t>Disponibilità</t>
  </si>
  <si>
    <t>Fornitore</t>
  </si>
  <si>
    <t>Atto</t>
  </si>
  <si>
    <t>Capitolo</t>
  </si>
  <si>
    <t>Descrizione Capitolo</t>
  </si>
  <si>
    <t>Pren.</t>
  </si>
  <si>
    <t>Res.</t>
  </si>
  <si>
    <t>Note</t>
  </si>
  <si>
    <t>Anno Residuo</t>
  </si>
  <si>
    <t>Deselezionato</t>
  </si>
  <si>
    <t>M.B.M. S.N.C.</t>
  </si>
  <si>
    <t xml:space="preserve">PO-FESR 2014-2020 Progetto "La Biennale della ceramica e Architetture del paesaggio" Inaugurazione nuova serra a Villa Patti. Manifestazioni culturali. CUP B29J1000036008 </t>
  </si>
  <si>
    <t>DOTT..SSA GIOVANNA TERRANOVA</t>
  </si>
  <si>
    <t>AUDIOTECH DI LIBERTO SOCIETA' COOPERATIVA</t>
  </si>
  <si>
    <t>Determinazione Dirigenziale nr. 219 del 17/04/2020</t>
  </si>
  <si>
    <t>SPESE  ATTIVITA' SOCIO CULTURALI</t>
  </si>
  <si>
    <t>Da Prenotazione nr. 171 del 10/04/2020</t>
  </si>
  <si>
    <t>RICCIOLI MARIALUCIA</t>
  </si>
  <si>
    <t>Da Prenotazione nr. 170 del 10/04/2020</t>
  </si>
  <si>
    <t>SCUDERI LUCIA</t>
  </si>
  <si>
    <t>Da Prenotazione nr. 169 del 10/04/2020</t>
  </si>
  <si>
    <t>PUNTO STAMPE SOC.COOP.ARL</t>
  </si>
  <si>
    <t>Da Prenotazione nr. 168 del 10/04/2020</t>
  </si>
  <si>
    <t>PO-FESR 2014-2020 Progetto "La Biennale della ceramica e Architetture del paesaggio" Inaugurazione nuova serra a Villa Patti. Manifestazioni culturali. CUP B29J1000036008</t>
  </si>
  <si>
    <t>STUDIOPROD</t>
  </si>
  <si>
    <t>Da Prenotazione nr. 167 del 10/04/2020</t>
  </si>
  <si>
    <t>SCHITTINO JOE</t>
  </si>
  <si>
    <t>RESTITUZIONE E RIMBORSI PER CARTA D'IDENTITA' ELETTRONICA CAP. 360/01</t>
  </si>
  <si>
    <t>Selezionato</t>
  </si>
  <si>
    <t xml:space="preserve">Quota adesione all'A.N.U.T.E.L. (Associazione Nazionale Uffici Tributi Enti Locali). Impegno spesa per l'anno 2020. </t>
  </si>
  <si>
    <t>ASSOCIAZIONE NAZ. UFFICI TRIBUTI ENTI LOCALI ANUTEL</t>
  </si>
  <si>
    <t>Determinazione Dirigenziale nr. 1191 del 30/12/2020</t>
  </si>
  <si>
    <t>SPESE PER ABBONAMENTI PERIODICI RIVISTE  BIBLIOTECHE E MUSEI</t>
  </si>
  <si>
    <t>Da Prenotazione nr. 927 del 30/12/2020</t>
  </si>
  <si>
    <t>SAIMBENE VINCENZO</t>
  </si>
  <si>
    <t>Liquidazione in favore dei componenti CECIR primo semestre 2020 dipendente Ballarino Sebastiano</t>
  </si>
  <si>
    <t>Determinazione Dirigenziale nr. 1055 del 24/12/2020</t>
  </si>
  <si>
    <t>SPESE FUNZIONAMENTO C.E.CIR</t>
  </si>
  <si>
    <t>Da Prenotazione nr. 784 del 24/12/2020</t>
  </si>
  <si>
    <t xml:space="preserve"> Natale a Caltagirone 2020. Impegno somme per spese e manifestazioni varie*  + FORNITORI</t>
  </si>
  <si>
    <t>Determinazione Dirigenziale nr. 1033 del 23/12/2020</t>
  </si>
  <si>
    <t>SPESE PER ATTIVITA' CULTURALE PRESTAZIONE DI SERVIZI</t>
  </si>
  <si>
    <t>Da Prenotazione nr. 756 del 23/12/2020</t>
  </si>
  <si>
    <t xml:space="preserve">Impegno somma per acquisto impianto di pallavolo completo </t>
  </si>
  <si>
    <t>NISA SPORT DI NICOLO' MELI</t>
  </si>
  <si>
    <t>Determinazione Dirigenziale nr. 997 del 16/12/2020</t>
  </si>
  <si>
    <t>SPESE PER  MANIFESTAZIONI SPORTIVE</t>
  </si>
  <si>
    <t>Da Prenotazione nr. 737 del 16/12/2020</t>
  </si>
  <si>
    <t>SPESE PER LA GESTIONE DEGLI IMPIANTI SPORTIVI</t>
  </si>
  <si>
    <t>Da Prenotazione nr. 736 del 16/12/2020</t>
  </si>
  <si>
    <t>ECONOMO COMUNALE</t>
  </si>
  <si>
    <t>DITTA COMPUTER DISCOUNT 2N DI ALESSANDRO NAPOLI</t>
  </si>
  <si>
    <t>SPESE ELETTORALI CAP. ENTRATA 337</t>
  </si>
  <si>
    <t xml:space="preserve">Acquisto raccoglitori e fogli per la tenuta dei registri di Stato civile </t>
  </si>
  <si>
    <t>MAGGIOLI MODULGRAFICA S.P.A.</t>
  </si>
  <si>
    <t>Determinazione Dirigenziale nr. 834 del 06/11/2020</t>
  </si>
  <si>
    <t>SPESE DIVERSE ANAGRAFE STATO CIVILE ELETTORALE ACQUISTO CARTE DI IDENTITA' E MATERIALE VARIO</t>
  </si>
  <si>
    <t>Da Prenotazione nr. 650 del 05/11/2020</t>
  </si>
  <si>
    <t xml:space="preserve">Associazione Italiana Città della Ceramica Contributo per quota associativa. </t>
  </si>
  <si>
    <t>ASSOCIAZIONE ITALIANA CITTA' DELLA CERAMICA</t>
  </si>
  <si>
    <t>Determinazione Dirigenziale nr. 828 del 05/11/2020</t>
  </si>
  <si>
    <t>SPESE PER  ASSOCIAZIONI CULTURALI MUSICALI E VARIE</t>
  </si>
  <si>
    <t>Da Prenotazione nr. 641 del 04/11/2020</t>
  </si>
  <si>
    <t>Impegno di spesa per manifestazioni socio culturali. Figuranti.</t>
  </si>
  <si>
    <t>Determinazione Dirigenziale nr. 814 del 02/11/2020</t>
  </si>
  <si>
    <t>FESTIVITA' SANTO PATRONO "SAN GIACOMO" E FESTIVITA'  MARIA SANTISSIMA DEL PONTE</t>
  </si>
  <si>
    <t>Da Prenotazione nr. 633 del 02/11/2020</t>
  </si>
  <si>
    <t xml:space="preserve">Impegno somme per Progetto "RigenerArt" dell'associazione Genius Loci </t>
  </si>
  <si>
    <t xml:space="preserve">ASSOCIAZIONE GENIUS LOCI </t>
  </si>
  <si>
    <t>Determinazione Dirigenziale nr. 816 del 03/11/2020</t>
  </si>
  <si>
    <t>Da Prenotazione nr. 635 del 03/11/2020</t>
  </si>
  <si>
    <t>Impegno di spesa per manifestazioni socio culturali</t>
  </si>
  <si>
    <t>FESTIVITA' SANTO PATRONO "SAN GIACOMO" E FESTIVITA'  MARIA SANTISSIMA DEL PONTE - CONTRIBUTI -</t>
  </si>
  <si>
    <t>PARROCCHIA SAN GIOVANNI BATTISTA</t>
  </si>
  <si>
    <t>Da Prenotazione nr. 631 del 02/11/2020</t>
  </si>
  <si>
    <t xml:space="preserve">Impegno di spesa per manifestazioni socio culturali </t>
  </si>
  <si>
    <t>PARROCCHIA S.ANNA</t>
  </si>
  <si>
    <t>Da Prenotazione nr. 630 del 02/11/2020</t>
  </si>
  <si>
    <t xml:space="preserve">Associazione Ensamble Douice Memoire </t>
  </si>
  <si>
    <t>Da Prenotazione nr. 629 del 02/11/2020</t>
  </si>
  <si>
    <t>ASSOCIAZIONE MUSICALE LUIGI STURZO</t>
  </si>
  <si>
    <t>Da Prenotazione nr. 628 del 02/11/2020</t>
  </si>
  <si>
    <t>Da Prenotazione nr. 626 del 02/11/2020</t>
  </si>
  <si>
    <t xml:space="preserve">Associazione Show People </t>
  </si>
  <si>
    <t>Da Prenotazione nr. 624 del 02/11/2020</t>
  </si>
  <si>
    <t>CROCE CALTAGIRONE ONLUS</t>
  </si>
  <si>
    <t>Da Prenotazione nr. 623 del 02/11/2020</t>
  </si>
  <si>
    <t>Da Prenotazione nr. 622 del 02/11/2020</t>
  </si>
  <si>
    <t>SCIVOLI FRANCESCO DUILIO</t>
  </si>
  <si>
    <t>Da Prenotazione nr. 619 del 02/11/2020</t>
  </si>
  <si>
    <t>Da Prenotazione nr. 618 del 02/11/2020</t>
  </si>
  <si>
    <t>PIROTECNICA D'AMPLO S.R.L.</t>
  </si>
  <si>
    <t>Da Prenotazione nr. 617 del 02/11/2020</t>
  </si>
  <si>
    <t xml:space="preserve">Impegno somma per spese di accoglienza Ditta Epeca Srl Unipersonale.Cap. 170900 - CIG ZDF2E72783 </t>
  </si>
  <si>
    <t>Determinazione Dirigenziale nr. 808 del 30/10/2020</t>
  </si>
  <si>
    <t>Da Prenotazione nr. 610 del 29/10/2020</t>
  </si>
  <si>
    <t>KIBERNETES S.R.L.</t>
  </si>
  <si>
    <t>SODEXO MOTIVATION SOLUTIONS ITALIA SRL</t>
  </si>
  <si>
    <t>RADIO RETE CENTRALE SRL</t>
  </si>
  <si>
    <t>TELERADIOREGIONE SRL</t>
  </si>
  <si>
    <t>IL SETTE E MEZZO</t>
  </si>
  <si>
    <t>AZCOM SRL</t>
  </si>
  <si>
    <t xml:space="preserve">Affidamento mediante trattativa privata diretta ad Immedia S.p.a. del servizio di assistenza per subentro ANPR </t>
  </si>
  <si>
    <t xml:space="preserve">IMMEDIA S.P.A. </t>
  </si>
  <si>
    <t>Determinazione Dirigenziale nr. 684 del 05/10/2020</t>
  </si>
  <si>
    <t>SPESE DI MANUTENZIONE SOFTWARE DI BILANCIO E CONTABILITA'</t>
  </si>
  <si>
    <t>Da Prenotazione nr. 519 del 05/10/2020</t>
  </si>
  <si>
    <t>Affidamento diretto tramite Me.PA. alla ditta Immedia spa dei servizi e-government , Servizi Filodiretto e servizio "CLOUD BOX CHIAVI IN MANO per l'anno 2020 CIG: Z752E6AEC7</t>
  </si>
  <si>
    <t>Determinazione Dirigenziale nr. 673 del 29/09/2020</t>
  </si>
  <si>
    <t>Da Prenotazione nr. 504 del 28/09/2020</t>
  </si>
  <si>
    <t>Affidamento a trattativa diretta mediante il MEPA, alla ditta Halley Sud srl del servizio di assistenza software per l'anno 2020 e assistenza nel passaggio ad ANPR CIG: Z542E6AEB5</t>
  </si>
  <si>
    <t>HALLEY SUD SRL</t>
  </si>
  <si>
    <t>Determinazione Dirigenziale nr. 674 del 29/09/2020</t>
  </si>
  <si>
    <t>Da Prenotazione nr. 505 del 28/09/2020</t>
  </si>
  <si>
    <t>POSTE ITALIANE SPA</t>
  </si>
  <si>
    <t>MAGGIOLI S.P.A.</t>
  </si>
  <si>
    <t>Determinazione Dirigenziale nr. 642 del 16/09/2020</t>
  </si>
  <si>
    <t xml:space="preserve">Impegno di spesa per promozione pubblicitaria con i media relativa ad attività socio culturali e musicali CIG ZE72E05D56 </t>
  </si>
  <si>
    <t>Da Prenotazione nr. 492 del 16/09/2020</t>
  </si>
  <si>
    <t>Impegno di spesa per promozione pubblicitaria con i media relativa ad attività socio culturali e musicali CIG Z542E07B54</t>
  </si>
  <si>
    <t>Da Prenotazione nr. 491 del 16/09/2020</t>
  </si>
  <si>
    <t xml:space="preserve">Impegno di spesa per promozione pubblicitaria con i media relativa ad attività socio culturali e musicali CIG  ZF72E07B24 </t>
  </si>
  <si>
    <t>Da Prenotazione nr. 490 del 16/09/2020</t>
  </si>
  <si>
    <t>CRESCIMONE LUCIANO PUBBLICAMENTE</t>
  </si>
  <si>
    <t xml:space="preserve">Integrazione fornitura per Servizi Demografici </t>
  </si>
  <si>
    <t>Determinazione Dirigenziale nr. 565 del 18/08/2020</t>
  </si>
  <si>
    <t>Da Prenotazione nr. 451 del 18/08/2020</t>
  </si>
  <si>
    <t>TIPOGRAFIA CUIUS s.n.c.</t>
  </si>
  <si>
    <t>ISTITUTO MUSICALE. Impegno somma per fornitura strumenti musicali.</t>
  </si>
  <si>
    <t>DITTA LICEUM S.A.S. STRUMENTI E MUSICA DI MARCELLO MARIA PALMERI &amp; C</t>
  </si>
  <si>
    <t>Determinazione Dirigenziale nr. 527 del 10/08/2020</t>
  </si>
  <si>
    <t>SPESE PER FUNZ.ISTUTUTO MUSICALE E  PRESTAZIONE DI SERVIZI</t>
  </si>
  <si>
    <t>Da Prenotazione nr. 430 del 04/08/2020</t>
  </si>
  <si>
    <t xml:space="preserve">Attività culturali e musicali. Impegno somma per oneri S.I.A.E. </t>
  </si>
  <si>
    <t>S.I.A.E.</t>
  </si>
  <si>
    <t>Determinazione Dirigenziale nr. 528 del 10/08/2020</t>
  </si>
  <si>
    <t>Da Prenotazione nr. 429 del 03/08/2020</t>
  </si>
  <si>
    <t xml:space="preserve">Scala illuminata 2020. Festeggiamenti in onore del Santo Patrono S. Giacomo. Impegno di spesa per promozione pubblicitaria CIG Z1A2DC43E3 </t>
  </si>
  <si>
    <t xml:space="preserve">FUTURA  PRODUCTION  </t>
  </si>
  <si>
    <t>Determinazione Dirigenziale nr. 488 del 28/07/2020</t>
  </si>
  <si>
    <t>Da Prenotazione nr. 415 del 24/07/2020</t>
  </si>
  <si>
    <t>Scala illuminata 2020. Festeggiamenti in onore del Santo Patrono S. Giacomo. Impegno di spesa per promozione pubblicitaria  Z242DC43A4</t>
  </si>
  <si>
    <t>PK SUD SRL</t>
  </si>
  <si>
    <t>Da Prenotazione nr. 414 del 24/07/2020</t>
  </si>
  <si>
    <t xml:space="preserve">Scala illuminata 2020. Festeggiamenti in onore del Santo Patrono S. Giacomo. Impegno di spesa per promozione pubblicitaria CIG ZCD2DC4417 </t>
  </si>
  <si>
    <t>PUBLIPIU' SRL</t>
  </si>
  <si>
    <t>Da Prenotazione nr. 412 del 24/07/2020</t>
  </si>
  <si>
    <t>INTERVENTI PER LE POLITICHE GIOVANI PRESTAZIONE DI SERVIZI</t>
  </si>
  <si>
    <t>Scala Illuminata 2020. Affidamento diretto del servizio di illuminazione artistica in occasione delle festività del Santo Patrono Lotto CIG ZE22DABE9F</t>
  </si>
  <si>
    <t>DITTA EREDI FORMAGGIO G.PPE S.N.C DI GIOVANNI FORMAGGIO</t>
  </si>
  <si>
    <t>Determinazione Dirigenziale nr. 473 del 22/07/2020</t>
  </si>
  <si>
    <t>Da Prenotazione nr. 400 del 20/07/2020</t>
  </si>
  <si>
    <t xml:space="preserve">Scala Illuminata 2020. Affidamento diretto progettazione e realizzazione illuminazione artistica della Scala Santa Maria del Monte nei giorni 25 luglio e 15 agosto. Lotto CIG ZED2DBECA1 </t>
  </si>
  <si>
    <t>RIPULLO VINCENZO</t>
  </si>
  <si>
    <t>Atto d'ufficio nr. 1 del 22/07/2020</t>
  </si>
  <si>
    <t>Generato da impegno nr. 2643 del 13/07/2020</t>
  </si>
  <si>
    <t xml:space="preserve">Impegno somma per richiesta video sul Senato Storico di Caltagirone all'istituto Luce Cinecittà </t>
  </si>
  <si>
    <t xml:space="preserve">ISTITUTO LUCE CINECITTÀ </t>
  </si>
  <si>
    <t>Determinazione Dirigenziale nr. 423 del 07/07/2020</t>
  </si>
  <si>
    <t>Da Prenotazione nr. 358 del 07/07/2020</t>
  </si>
  <si>
    <t>Impegno somma per contributo Parrocchia San Pietro per festeggiamenti dei Santi Pietro e Paolo</t>
  </si>
  <si>
    <t>PARROCCHIA S.PIETRO</t>
  </si>
  <si>
    <t>Determinazione Dirigenziale nr. 402 del 30/06/2020</t>
  </si>
  <si>
    <t>CONTRIBUTO ALLE PARROCCHIE</t>
  </si>
  <si>
    <t>Da Prenotazione nr. 338 del 26/06/2020</t>
  </si>
  <si>
    <t>ACQUISTO  PER IL FUNZIONAMENTO DEL LICEO MUSICALE</t>
  </si>
  <si>
    <t>ISTITUTO MUSICALE. Impegno somma per pagamento 1° tranche compenso al Delegato alla Direzione. A.S. 2019-2020.</t>
  </si>
  <si>
    <t>Determinazione Dirigenziale nr. 348 del 10/06/2020</t>
  </si>
  <si>
    <t>Da Prenotazione nr. 305 del 10/06/2020</t>
  </si>
  <si>
    <t>Provv.Dirig. nr. 285 del 21/05/2020</t>
  </si>
  <si>
    <t xml:space="preserve">Natale a Caltagirone 2019. Impegno di spesa per manifestazioni varie. Euro 14.150,30  </t>
  </si>
  <si>
    <t xml:space="preserve">Natale a Caltagirone 2019. Impegno di spesa per manifestazioni varie. Euro 14.150,30   </t>
  </si>
  <si>
    <t>COLOR PARATI DI CRESCIMONE VINCENZO</t>
  </si>
  <si>
    <t>Da Prenotazione nr. 53 del 18/05/2020</t>
  </si>
  <si>
    <t xml:space="preserve">EDILPAINT srls </t>
  </si>
  <si>
    <t>Da Prenotazione nr. 55 del 18/05/2020</t>
  </si>
  <si>
    <t>AFFITTACAMERE RITROVO LA PIAZZETTA</t>
  </si>
  <si>
    <t>Da Prenotazione nr. 59 del 18/05/2020</t>
  </si>
  <si>
    <t>Determinazione Dirigenziale nr. 272 del 12/05/2020</t>
  </si>
  <si>
    <t xml:space="preserve">Natale a Caltagirone 2019. Impegno di spesa per comunicazione e promozione pubblicitaria. Euro 6.559,26 CIG ZD52B4A556 </t>
  </si>
  <si>
    <t>COCCHIARO EMANUELE</t>
  </si>
  <si>
    <t>Da Prenotazione nr. 234 del 12/05/2020</t>
  </si>
  <si>
    <t>Natale a Caltagirone 2019. Impegno di spesa per comunicazione e promozione pubblicitaria. Euro 6.559,26 CIG ZD32B4A6C2</t>
  </si>
  <si>
    <t>VIDEO STAFF COMUNICATION SOC.COOP.ARL - CANALE66</t>
  </si>
  <si>
    <t>Da Prenotazione nr. 225 del 11/05/2020</t>
  </si>
  <si>
    <t xml:space="preserve">Natale a Caltagirone 2019. Impegno di spesa per comunicazione e promozione pubblicitaria. Euro 6.559,26 CIG  Z8B2B4A30A </t>
  </si>
  <si>
    <t>Da Prenotazione nr. 221 del 11/05/2020</t>
  </si>
  <si>
    <t xml:space="preserve">Corso di lettura on line. Impegno di spesa partecipanti </t>
  </si>
  <si>
    <t>Testa Mario Luca</t>
  </si>
  <si>
    <t>Determinazione Dirigenziale nr. 263 del 08/05/2020</t>
  </si>
  <si>
    <t>Da Prenotazione nr. 208 del 06/05/2020</t>
  </si>
  <si>
    <t xml:space="preserve">Recesso dal contratto per utilizzo della macchina affrancatrice e impegno spesa per lo scollaudo della stessa </t>
  </si>
  <si>
    <t xml:space="preserve">Italiana Audion srl </t>
  </si>
  <si>
    <t>Determinazione Dirigenziale nr. 238 del 29/04/2020</t>
  </si>
  <si>
    <t>Da Prenotazione nr. 197 del 28/04/2020</t>
  </si>
  <si>
    <t xml:space="preserve">Natale a Caltagirone 2019. Impegno di spesa per stampa e distribuzione manifesti. Euro 7.479,38 </t>
  </si>
  <si>
    <t>CONA GIUSEPPE</t>
  </si>
  <si>
    <t>Provv.Dirig. nr. 119 del 27/02/2020</t>
  </si>
  <si>
    <t>Da Prenotazione nr. 104 del 25/02/2020</t>
  </si>
  <si>
    <t xml:space="preserve">Iniziative programmate dalla "Consulta delle Associazioni giovanili e dei Rappresentanti degli studenti" e dal "Consiglio Comunale dei Ragazzi". Impegno spesa </t>
  </si>
  <si>
    <t>BUNETTO EMANUELE MARCO</t>
  </si>
  <si>
    <t>Determinazione Dirigenziale nr. 148 del 12/03/2020</t>
  </si>
  <si>
    <t>Da Prenotazione nr. 122 del 03/03/2020</t>
  </si>
  <si>
    <t>Istituto Musicale "P. Vinci". Attività concertistica 2020. Impegno somma per oneri S.I.A.E.</t>
  </si>
  <si>
    <t>Determinazione Dirigenziale nr. 134 del 06/03/2020</t>
  </si>
  <si>
    <t>Da Prenotazione nr. 124 del 04/03/2020</t>
  </si>
  <si>
    <t xml:space="preserve">Istituto Musicale "P. Vinci". Impegno somma per acquisto materiale tipografico. Lotto CIG ZAD2C250A2. </t>
  </si>
  <si>
    <t>MESSINA SALVATORE</t>
  </si>
  <si>
    <t>Determinazione Dirigenziale nr. 130 del 04/03/2020</t>
  </si>
  <si>
    <t>Da Prenotazione nr. 98 del 21/02/2020</t>
  </si>
  <si>
    <t xml:space="preserve">Impegno di spesa per acquisto libri per gara di lettura "Giochiamo con i libri" - Mondadori Bookstore di Caltagirone - Lotto CIG ZEF2C2589E  </t>
  </si>
  <si>
    <t>SCRIPTA MANENT SAS DI SCOLLO ALESSA</t>
  </si>
  <si>
    <t>Determinazione Dirigenziale nr. 110 del 25/02/2020</t>
  </si>
  <si>
    <t>Da Prenotazione nr. 101 del 24/02/2020</t>
  </si>
  <si>
    <t>Politiche Giovanili. Giochi della gioventù 2020. Impegno somme per spese varie</t>
  </si>
  <si>
    <t>Determinazione Dirigenziale nr. 84 del 14/02/2020</t>
  </si>
  <si>
    <t>Da Prenotazione nr. 75 del 13/02/2020</t>
  </si>
  <si>
    <t xml:space="preserve">Politiche Giovanili. Giochi della gioventù 2020. Impegno somme per spese varie </t>
  </si>
  <si>
    <t>Da Prenotazione nr. 74 del 13/02/2020</t>
  </si>
  <si>
    <t>Istituto Musicale "P. Vinci". Attività concertistica 2020. Impegno somma per fornitura materiale tipografico.</t>
  </si>
  <si>
    <t>Determinazione Dirigenziale nr. 76 del 11/02/2020</t>
  </si>
  <si>
    <t>Da Prenotazione nr. 57 del 11/02/2020</t>
  </si>
  <si>
    <t>Provv.Dirig. nr. 1005 del 31/12/2019</t>
  </si>
  <si>
    <t>Impegno di spesa e affidamento manutenzione piattaforma applicativa del sistema informativo comunale.</t>
  </si>
  <si>
    <t>ASSISTENZA SOFWTARE ED ATTREZZATURE</t>
  </si>
  <si>
    <t>Servizi demografici : autorizzazione trattativa diretta per acquisto servizi postali da Poste Italiane spa.</t>
  </si>
  <si>
    <t>Provv.Dirig. nr. 179 del 05/04/2019</t>
  </si>
  <si>
    <t>SPESE DI SPEDIZIONE E TELEGRAFICHE</t>
  </si>
  <si>
    <t>Determina a contrarre per attività di consulenza, supporto amministrativo e tecnico per l'attuazione dell'Agenda digitale e Cad</t>
  </si>
  <si>
    <t>Provv.Dirig. nr. 1027 del 28/12/2018</t>
  </si>
  <si>
    <t>Atto d'ufficio nr. 99 del 31/12/2019</t>
  </si>
  <si>
    <t>PRE n. 2984/2019 Trasporto alunni 2019</t>
  </si>
  <si>
    <t>SPESE PER TRASPORTO ALUNNI VED. CAPITOLO ENTRATA N. 197 1 AGGREGAZIONE N. 33</t>
  </si>
  <si>
    <t xml:space="preserve">Mostra Gran Tour Aicc in Sicilia 2019 - dal 5 al 29 luglio- Corte Capitaniale - Scala Illuminata 2019. Delibera di Giunta Municipale n. 87 del 13.06.2019. </t>
  </si>
  <si>
    <t>Staff Gabin nr. 16 del 25/06/2019</t>
  </si>
  <si>
    <t>Da Prenotazione nr. 278 del 26/06/2019</t>
  </si>
  <si>
    <t>Impegno somma per le spese di funzionamento dello Staff di Gabinetto.</t>
  </si>
  <si>
    <t>Provv.Dirig. nr. 515 del 29/07/2019</t>
  </si>
  <si>
    <t>Da Prenotazione nr. 301 del 26/07/2019</t>
  </si>
  <si>
    <t>Scala illuminata 2019.Festeggiamenti in onore  del Santo Patrono S. Giacomo e manifestazioni religiose da giugno a settembre. impegno di spesa per fornitura palco. € 4.300,00 lotto CIG 52945A9D</t>
  </si>
  <si>
    <t>AREA 1 nr. 148 del 15/07/2019</t>
  </si>
  <si>
    <t>Da Prenotazione nr. 309 del 29/07/2019</t>
  </si>
  <si>
    <t>Acquisto pubblicazioni e abbonamento giornali.</t>
  </si>
  <si>
    <t>Provv.Dirig. nr. 800 del 14/11/2019</t>
  </si>
  <si>
    <t>PROMOZIONE ATTIVITA' DI LETTURA</t>
  </si>
  <si>
    <t>Acquisto pubblicazioni e abbonamento giornali. Mondadori bookstore</t>
  </si>
  <si>
    <t>Acquisto libri e pubblicazioni</t>
  </si>
  <si>
    <t>Provv.Dirig. nr. 1044 del 31/12/2019</t>
  </si>
  <si>
    <t>Impegno spesa per acquisto fogli Stato Civile CIG ZD42B36B51</t>
  </si>
  <si>
    <t>Provv.Dirig. nr. 1041 del 31/12/2019</t>
  </si>
  <si>
    <t>Natale a  Caltagirone 2019. Impegno somma per oneri SIAE € 1.348,46</t>
  </si>
  <si>
    <t>Provv.Dirig. nr. 1039 del 31/12/2019</t>
  </si>
  <si>
    <t>Natale a Caltagirone 2019. Impegno somme per concert € 8.050,00</t>
  </si>
  <si>
    <t>Provv.Dirig. nr. 1037 del 31/12/2019</t>
  </si>
  <si>
    <t>Impegno integrativo per servizi di supporto area economico-finanziaria.</t>
  </si>
  <si>
    <t>integrazione impegno spesa Kibernetes per conservazione atti e digitalizzazione anno 2019</t>
  </si>
  <si>
    <t>Provv.Dirig. nr. 1046 del 31/12/2019</t>
  </si>
  <si>
    <t>Impegno spesa quota di adesione alla mostra Grand Tour di Sicilia-Aicc (Associazione Italiana Città della Ceramica)</t>
  </si>
  <si>
    <t>Accertamento ed impegno entrate diritti di segreteria e diritto carte d'identità settembre - ottobre 2019 PRE 2668-2669-2335-2573-2544-2667</t>
  </si>
  <si>
    <t>Provv.Dirig. nr. 976 del 30/12/2019</t>
  </si>
  <si>
    <t>Scala illuminata 2019. Variante al contratto per l'appalto del servizio di illuminazione artistica in occasione delle festività del S. Patrono 2019. CIG Z86293266F</t>
  </si>
  <si>
    <t>Provv.Dirig. nr. 643 del 13/09/2019</t>
  </si>
  <si>
    <t>Progetto didattico Ciak si Cresce. Approvazione protocollo d'intesa tra il Comune e l'Istituto Superiore Bonaventura Secusio e l'Istituto comprensivo P. Gobetti.</t>
  </si>
  <si>
    <t>Delib.Giunta nr. 222 del 27/11/2019</t>
  </si>
  <si>
    <t>Determina di impegno n. 548 del 06/08/2019. Modifica del creditore.</t>
  </si>
  <si>
    <t>Provv.Dirig. nr. 818 del 21/11/2019</t>
  </si>
  <si>
    <t>MATERIALE CANCELLERIA, DIDATTICO ACQUISTO BENI DIVERSI SCUOLA ELEMENTARE</t>
  </si>
  <si>
    <t>Generato da impegno nr. 4225 del 28/08/2019</t>
  </si>
  <si>
    <t>Scala illuminata 2019. Festeggiamenti in onore del Santo Patrono S. Giacomo e manifestazioni religiose da giugno a settembre. Impegno di spesa per promozione pubblicitaria. € 6.800,00 AZ COM</t>
  </si>
  <si>
    <t>Provv.Dirig. nr. 639 del 10/09/2019</t>
  </si>
  <si>
    <t>Da Prenotazione nr. 379 del 06/09/2019</t>
  </si>
  <si>
    <t>Scala illuminata 2019. Festeggiamenti in onore del Santo Patrono S. Giacomo e manifestazioni religiose da giugno a settembre. Impegno di spesa per promozione pubblicitaria. € 6.800,00</t>
  </si>
  <si>
    <t>CANALE 66 SICILA TIVU' 2</t>
  </si>
  <si>
    <t>Da Prenotazione nr. 383 del 06/09/2019</t>
  </si>
  <si>
    <t>Scala illuminata 2019. Festeggiamenti in onore del Santo Patrono S. Giacomo e manifestazioni religiose da giugno a settembre. Impegno di spesa per promozione pubblicitaria. € 6.800,00 SICILIA NETWORK</t>
  </si>
  <si>
    <t>Da Prenotazione nr. 386 del 06/09/2019</t>
  </si>
  <si>
    <t>Scala illuminata 2019. Festeggiamenti in onore del Santo Patrono S. Giacomo e manifestazioni religiose da giugno a settembre. Impegno di spesa per promozione pubblicitaria. € 6.800,00 NUOVA TELERADIO VITA</t>
  </si>
  <si>
    <t>Da Prenotazione nr. 390 del 06/09/2019</t>
  </si>
  <si>
    <t>Scala illuminata 2019. Festeggiamenti in onore del Santo Patrono S. Giacomo e manifestazioni religiose da giugno a settembre. Impegno di spesa per promozione pubblicitaria. € 6.800,00 BIANCA MAGAZINE</t>
  </si>
  <si>
    <t>Da Prenotazione nr. 391 del 06/09/2019</t>
  </si>
  <si>
    <t>Scala illuminata 2019. Festeggiamenti in onore del Santo Patrono S. Giacomo e manifestazioni religiose da giugno a settembre. Impegno di spesa per promozione pubblicitaria. ANNALORO FOTO</t>
  </si>
  <si>
    <t>Affidamento mediante trattativa diretta servizio di assistenza software ditta Halley Sud srl. Impegno spesa</t>
  </si>
  <si>
    <t>Provv.Dirig. nr. 746 del 24/10/2019</t>
  </si>
  <si>
    <t>Scala illuminata 2019. Impegno somma per servizio di amplificazione ed assistenza ambulanza per le iniziative da giugno a settembre 2019. € 378,00</t>
  </si>
  <si>
    <t>PIAZZA EUGENIO</t>
  </si>
  <si>
    <t>Provv.Dirig. nr. 632 del 10/09/2019</t>
  </si>
  <si>
    <t>Elezioni Europee del 26/05/2019 - Impegno spesa per buoni pasto personale autorizzato a prestare lavoro straordinario nei mesi di aprile e maggio 2019</t>
  </si>
  <si>
    <t>Provv.Dirig. nr. 673 del 25/09/2019</t>
  </si>
  <si>
    <t>Generato da impegno nr. 1973 del 03/04/2019</t>
  </si>
  <si>
    <t>Politiche giovanili. Spettacolo di danza e canto folcloristico. Impegno somme per la fornitura di servizi per manifestazione € 773,86</t>
  </si>
  <si>
    <t>Provv.Dirig. nr. 594 del 26/08/2019</t>
  </si>
  <si>
    <t>Da Prenotazione nr. 356 del 21/08/2019</t>
  </si>
  <si>
    <t>CUIUS GIACOMO TIPOGRAFIA</t>
  </si>
  <si>
    <t>Da Prenotazione nr. 358 del 21/08/2019</t>
  </si>
  <si>
    <t>Acquisto beni diversi per gli uffici dell'area 1 relativa alla pubblica istruzione. Impegno di spesa e anticipazione all'economo comunale. Maggioli spa</t>
  </si>
  <si>
    <t>Provv.Dirig. nr. 623 del 06/09/2019</t>
  </si>
  <si>
    <t>Da Prenotazione nr. 377 del 06/09/2019</t>
  </si>
  <si>
    <t xml:space="preserve">Acquisto beni diversi per gli uffici dell'area 1 relativa alla pubblica istruzione. Impegno di spesa e anticipazione all'economo comunale. </t>
  </si>
  <si>
    <t>Da Prenotazione nr. 378 del 06/09/2019</t>
  </si>
  <si>
    <t>Scala illuminata 2019. Festeggiamenti in onore del Santo Patrono S. Giacomo e manifestazioni religiose da giugno a settembre. Impegno di spesa per promozione pubblicitaria.</t>
  </si>
  <si>
    <t>CERAMICHE GIACOMO ALESSI</t>
  </si>
  <si>
    <t>Scala illuminata 2019. Festeggiamenti in onore del Santo Patrono S. Giacomo e manifestazioni religiose da giugno a settembre 2019. Prenotazione somma per compenso ai figuranti partecipanti al corteo storico del senato civico. € 7.200,00</t>
  </si>
  <si>
    <t>Provv.Dirig. nr. 510 del 23/07/2019</t>
  </si>
  <si>
    <t>Da Prenotazione nr. 299 del 23/07/2019</t>
  </si>
  <si>
    <t>Scala illuminata 2019. Autorizzazione a contrarre tramite MEPA per l'affidamento del servizio di illuminazione artistica in occasione delle festività del santo patrono, Maria SS. del Ponte, San Paolo Apostolo e San Giovanni Battista in Granieri</t>
  </si>
  <si>
    <t>Provv.Dirig. nr. 473 del 08/07/2019</t>
  </si>
  <si>
    <t>Da Prenotazione nr. 290 del 05/07/2019</t>
  </si>
  <si>
    <t>Delib.Giunta nr. 95 del 27/06/2019</t>
  </si>
  <si>
    <t>Natale 2018 promozione pubblicitaria con media e stampa CIG Z35265DD1C CAP. 1709. D.D. n. 1035/2018</t>
  </si>
  <si>
    <t>Provv.Dirig. nr. 452 del 27/06/2019</t>
  </si>
  <si>
    <t>Da Prenotazione nr. 277 del 26/06/2019</t>
  </si>
  <si>
    <t>Istituto Musicale "Pietro Vinci". Attività concertistica anno 2019. Prenotazione somma € 1.000,00 per oneri SIAE.</t>
  </si>
  <si>
    <t>Provv.Dirig. nr. 414 del 21/06/2019</t>
  </si>
  <si>
    <t>Da Prenotazione nr. 251 del 19/06/2019</t>
  </si>
  <si>
    <t>Politiche giovanili. Impegno di spesa per fornitura amplificazione € 160,00. CIG Z79288A472</t>
  </si>
  <si>
    <t>Provv.Dirig. nr. 411 del 21/06/2019</t>
  </si>
  <si>
    <t>Impegno di spesa piattaforma applicativa sistema informatico (area contabilità)</t>
  </si>
  <si>
    <t>Provv.Dirig. nr. 171 del 02/04/2019</t>
  </si>
  <si>
    <t>Da Prenotazione nr. 93 del 02/04/2019</t>
  </si>
  <si>
    <t xml:space="preserve">Pasqua e primavera a Caltagirone 2019. Impegno di spesa per servizio di amplificazione € 180,00 lotto CIG ZC127F0649 </t>
  </si>
  <si>
    <t>Provv.Dirig. nr. 369 del 11/06/2019</t>
  </si>
  <si>
    <t>Contributo per l'iniziativa "Luogo del cuore FAI" per il restauro della Cappella di S. Francesco  nella chiesa S. Bonaventura a Caltagirone</t>
  </si>
  <si>
    <t>Provv.Dirig. nr. 374 del 10/06/2019</t>
  </si>
  <si>
    <t>CONTRIBUTI AD ASSOCAZIONI PER ATTIVTA' TEATRALI E CULTURALI</t>
  </si>
  <si>
    <t>Da Prenotazione nr. 235 del 11/06/2019</t>
  </si>
  <si>
    <t>Provv.Dirig. nr. 251 del 03/05/2019</t>
  </si>
  <si>
    <t>Pasqua e primavera a Caltagirone 2019. Impegno somma per promozione pubblicitaria € 5.462,60 
Teleradioregione</t>
  </si>
  <si>
    <t>Pasqua e primavera a Caltagirone 2019. Impegno somma per promozione pubblicitaria 
SICILA NETWORK</t>
  </si>
  <si>
    <t>Pasqua e primavera a Caltagirone 2019. Impegno somma per promozione pubblicitaria
BIANCA MAGAZINE</t>
  </si>
  <si>
    <t>Acquisto software applicativo per la gestione dell'imposta di soggiorno</t>
  </si>
  <si>
    <t>Provv.Dirig. nr. 37 del 20/02/2019</t>
  </si>
  <si>
    <t>Da Prenotazione nr. 17 del 18/02/2019</t>
  </si>
  <si>
    <t>Servizi demografici:acquisto schede fogli e cartoncini per ufficio anagrafe</t>
  </si>
  <si>
    <t>PUBBLICAMENTE DI LUCIANO CRESCIMONE</t>
  </si>
  <si>
    <t>Provv.Dirig. nr. 27 del 22/01/2019</t>
  </si>
  <si>
    <t>natale 2018 impegno somma per pagamento amplificazione e service. CIG Z1A2691C22</t>
  </si>
  <si>
    <t>Provv.Dirig. nr. 1089 del 31/12/2018</t>
  </si>
  <si>
    <t>Servizi demografici - Acquisto fogli registri di stato civile.</t>
  </si>
  <si>
    <t>Provv.Dirig. nr. 924 del 03/12/2018</t>
  </si>
  <si>
    <t>Acquisti cartoncini per carte d'identità.</t>
  </si>
  <si>
    <t>Provv.Dirig. nr. 1083 del 31/12/2018</t>
  </si>
  <si>
    <t>Impegno somme per le festività del 2 novembre - 4 novembre - 8 dicembre</t>
  </si>
  <si>
    <t>Provv.Dirig. nr. 997 del 20/12/2018</t>
  </si>
  <si>
    <t>Scala illuminata 2018. 1^ festa della pesca tardiva - Piano San Paolo - CIG. ZAB251BA3C</t>
  </si>
  <si>
    <t>Provv.Dirig. nr. 802 del 17/10/2018</t>
  </si>
  <si>
    <t>889 SERIAL 72445</t>
  </si>
  <si>
    <t>Scala Illuminata 2018 - Diritti SIAE</t>
  </si>
  <si>
    <t>Provv.Dirig. nr. 803 del 17/10/2018</t>
  </si>
  <si>
    <t>888 SERIAL 72444</t>
  </si>
  <si>
    <t>Scala Illuminata 2018. Pagamenti diritti SIAE</t>
  </si>
  <si>
    <t>Provv.Dirig. nr. 798 del 17/10/2018</t>
  </si>
  <si>
    <t>884 SERIAL 72440</t>
  </si>
  <si>
    <t>Istituto Musicale Pietro Vinci. Concerto 28 luglio 2018. Impegno di spesa per pagamento diritti SIAE.</t>
  </si>
  <si>
    <t>Provv.Dirig. nr. 691 del 24/08/2018</t>
  </si>
  <si>
    <t>803 SERIAL 72270</t>
  </si>
  <si>
    <t>Scala Illuminata 2018 - Prenotazione  spesa per compenso ai figuranti partecipanti al Corteo Storico del Senato Civico.-</t>
  </si>
  <si>
    <t>Provv.Dirig. nr. 629 del 31/07/2018</t>
  </si>
  <si>
    <t>701 SERIAL 72066</t>
  </si>
  <si>
    <t>Scala Illuminata 2018. Festa del Santo Patrono San Giacomo e manifestazioni estive. Impegno somme per pagamento diritti di affissione manifesti in diverse localita siciliane e spese varie per mostre nei musei. Anticipazione all'Economo Comunale.</t>
  </si>
  <si>
    <t>Provv.Dirig. nr. 570 del 12/07/2018</t>
  </si>
  <si>
    <t>681 SERIAL 72042</t>
  </si>
  <si>
    <t>Scala Illuminata 2018 - Impegno di spesa per manifestazioni - Cig-ZB9245D4C0</t>
  </si>
  <si>
    <t>Provv.Dirig. nr. 615 del 23/07/2018</t>
  </si>
  <si>
    <t>710 SERIAL 72077</t>
  </si>
  <si>
    <t>Scala Illuminata 2018 - Modifica D.D. 600/18</t>
  </si>
  <si>
    <t>Provv.Dirig. nr. 640 del 03/08/2018</t>
  </si>
  <si>
    <t>646 SERIAL 71994</t>
  </si>
  <si>
    <t>autorizzazione trattativa diretta per illuminazione artistica festivita di San Giacomo,Maria Santissima del Ponte e San Paolo Apostolo</t>
  </si>
  <si>
    <t>Provv.Dirig. nr. 519 del 05/07/2018</t>
  </si>
  <si>
    <t>537 SERIAL 71846</t>
  </si>
  <si>
    <t>Area 3 - Servizio Biblioteche - Manifestazione " Giornata Mondiale del Libro " -  Impegno di spesa</t>
  </si>
  <si>
    <t>Provv.Dirig. nr. 521 del 05/07/2018</t>
  </si>
  <si>
    <t>474-1 SERIAL 309762</t>
  </si>
  <si>
    <t>Manifestazione " Mercatino delle meraviglie" - Progetto " Alla scoperta del volontariato" - Impegno di spesa</t>
  </si>
  <si>
    <t>Provv.Dirig. nr. 506 del 03/07/2018</t>
  </si>
  <si>
    <t>SPESE PER ATTIVITA' PROMOZIONALI E CULTURALI CONTRIBUTI</t>
  </si>
  <si>
    <t>738 SERIAL 72111</t>
  </si>
  <si>
    <t>687 SERIAL 72050</t>
  </si>
  <si>
    <t xml:space="preserve">ICMEA in Italy - II International Meeting Educational Tour - Giugno 2018 Caltagirone - Impegno di Spesa
Rideterminazione preliminare n. 16 del 10/12/2018 (-€ 150)
</t>
  </si>
  <si>
    <t>Provv.Dirig. nr. 473 del 18/06/2018</t>
  </si>
  <si>
    <t>758 SERIAL 72133</t>
  </si>
  <si>
    <t>Determina Dirigenziale n. 453 del 13.06.2018 . Mostra e convegno di studi sul Culto di San Giacomo il Maggiore .  Accertamento economie .</t>
  </si>
  <si>
    <t>Provv.Dirig. nr. 684 del 23/08/2018</t>
  </si>
  <si>
    <t>648 SERIAL 72000</t>
  </si>
  <si>
    <t>Pasqua e Primavera a Caltagirone 2018. Modifica Determina Dirigenziale n. 222 del 09/04/2018 per sostituzione creditori</t>
  </si>
  <si>
    <t>Provv.Dirig. nr. 524 del 05/07/2018</t>
  </si>
  <si>
    <t>371 SERIAL 71372</t>
  </si>
  <si>
    <t>Pasqua e Primavera 2018 a Caltagirone. Mostre e manifestazioni collaterali. Impegno di spesa per fornitura materiale pubblicitario.</t>
  </si>
  <si>
    <t>Provv.Dirig. nr. 407 del 01/06/2018</t>
  </si>
  <si>
    <t>479 SERIAL 71495</t>
  </si>
  <si>
    <t>Pasqua e Primavera 2018 a Caltagirone. Mostre e manifestazioni collaterali. Impegno di spesa per fornitura ceramiche.</t>
  </si>
  <si>
    <t>Provv.Dirig. nr. 406 del 01/06/2018</t>
  </si>
  <si>
    <t>Convegno "Terra Matta": presentazione del libro di Vincenzo Rabito e proiezione cinematografica del film documentario "Terramatta" .</t>
  </si>
  <si>
    <t>Provv.Dirig. nr. 349 del 16/05/2018</t>
  </si>
  <si>
    <t>319 SERIAL 71315</t>
  </si>
  <si>
    <t>Affidamento mediante trattativa diretta sul MEPA servizio assistenza software Ditta Halley Sud srl. Determina a contrarre ed impegno di spesa.</t>
  </si>
  <si>
    <t>Provv.Dirig. nr. 159 del 22/03/2018</t>
  </si>
  <si>
    <t>284 SERIAL 71219</t>
  </si>
  <si>
    <t>Natale a Caltagirone 2017-2018. Festival delle Band. Impegno di spesa per fornitura targhe di partecipazione.</t>
  </si>
  <si>
    <t>SPORT IS LIFE SRL</t>
  </si>
  <si>
    <t>Provv.Dirig. nr. 924 del 29/12/2017</t>
  </si>
  <si>
    <t>Natale a Caltagirone 2017/2018. Impegno di spesa per promozione pubblicitaria tramite emittenti radiofoniche e televisive. Determina n.156 del 19/03/2018</t>
  </si>
  <si>
    <t>Provv.Dirig. nr. 879 del 21/12/2017</t>
  </si>
  <si>
    <t>887 SERIAL 69579</t>
  </si>
  <si>
    <t>Scala Iluminata 2017. Fetsa del Santo Patrono San Giacomo e manifestazioni religiose da giugno a settembre 2017. Impegno di spesa per pagamento diritti SIAE.</t>
  </si>
  <si>
    <t>Provv.Dirig. nr. 737 del 14/11/2017</t>
  </si>
  <si>
    <t>945 SERIAL 69671</t>
  </si>
  <si>
    <t>Scala illuminata 2017. Impegno somme per spese varie. Lotto CIG Z552058051</t>
  </si>
  <si>
    <t>Provv.Dirig. nr. 699 del 27/10/2017</t>
  </si>
  <si>
    <t>Impegno di spesa per manifestazione "Buongiorno Ceramica"  2 - 3 - 4 Giugno 2017</t>
  </si>
  <si>
    <t>Provv.Dirig. nr. 524 del 30/08/2017</t>
  </si>
  <si>
    <t>Pasqua e Primavera a Caltagirone 2017. Impegno somma per servizio di promozione pubblicitaria ed allestimento mostra al Carcere Borbonico. Modifica determina dirigenziale n. 239 del 27/05/2017 per sostituzione creditori.</t>
  </si>
  <si>
    <t>Provv.Dirig. nr. 943 del 29/12/2017</t>
  </si>
  <si>
    <t>390 SERIAL 68739</t>
  </si>
  <si>
    <t>Servizio di manutenzione software e assistenza specialistica agli uffici comunali e servizio cloud box maxi affidato alla Ditta Halley Consulting S.p.A. e Halley Sud srl per l'anno 2016. Proroga tecnica al 31/07/2017.</t>
  </si>
  <si>
    <t>Provv.Dirig. nr. 292 del 15/06/2017</t>
  </si>
  <si>
    <t>287 SERIAL 68569</t>
  </si>
  <si>
    <t>Servizio manutenzione software e assistenza specialistica agli uffici comunali e servizio cloud box maxi affidato alla ditta Halley Consulting S.p.A. ed Halley Sud srl per l'anno 2016. Proroga tecnica al 31/03/2017.</t>
  </si>
  <si>
    <t>Provv.Dirig. nr. 68 del 01/03/2017</t>
  </si>
  <si>
    <t>186 SERIAL 68422</t>
  </si>
  <si>
    <t>2020</t>
  </si>
  <si>
    <t>ELIMINARE</t>
  </si>
  <si>
    <t>MANTENERE</t>
  </si>
  <si>
    <t>2019</t>
  </si>
  <si>
    <t>2018</t>
  </si>
  <si>
    <t xml:space="preserve">REIMPUTARE </t>
  </si>
  <si>
    <t>NOTE</t>
  </si>
  <si>
    <t>in presenza di O.G.P.</t>
  </si>
  <si>
    <t xml:space="preserve">Acconto contributo ISTAT per rilevazioni effettuate per "ASPETTI DELLA VITA QUOTIDIANA ANNO 2020". Accertamento e liquidazione somme. </t>
  </si>
  <si>
    <t>Provv.Dirig. nr. 893 del 23/11/2020</t>
  </si>
  <si>
    <t>SPESE PER CENSIMENTO .AGGR. CE. CAP.ENTR.112</t>
  </si>
  <si>
    <t>Da Prenotazione nr. 681 del 23/11/2020</t>
  </si>
  <si>
    <t xml:space="preserve">Erogazione saldo contributo variabile ISTAT per censimento della popolazione e delle abitazioni anno 2019 - Accertamento ed impegno somme. </t>
  </si>
  <si>
    <t>Determinazione Dirigenziale nr. 789 del 27/10/2020</t>
  </si>
  <si>
    <t>Da Prenotazione nr. 595 del 26/10/2020</t>
  </si>
  <si>
    <t>PRE n. 3189/2019 Censimento permanente della popolazione anno 2019.</t>
  </si>
  <si>
    <t>TRASFERIMENTO SOMME DAL MINISTERO PER RILASCIO C.I.E. PAGAMENTO AL PERSONALE</t>
  </si>
  <si>
    <t>TESORERIA DELLO STATO CATANIA</t>
  </si>
  <si>
    <t>COMPENSI AL PERSONALE PER IL RILASCIO DI CARTE DI IDENTITA' ELETTRONICA</t>
  </si>
  <si>
    <t>907 SERIAL 72481</t>
  </si>
  <si>
    <t xml:space="preserve">UFF. C.I.E. DICEMBRE 2020 AG. CONTABILE PILUSO DANIELA	
</t>
  </si>
  <si>
    <t>Atto d'ufficio nr. 999 del 31/12/2020</t>
  </si>
  <si>
    <t xml:space="preserve">Rimborso CIE al M.I. </t>
  </si>
  <si>
    <t>MINISTERO INTERNO - DIPARTIMENTO AFFARI INTERNI E TERR.</t>
  </si>
  <si>
    <t>Determinazione Dirigenziale nr. 1054 del 24/12/2020</t>
  </si>
  <si>
    <t>Da Prenotazione nr. 785 del 24/12/2020</t>
  </si>
  <si>
    <t xml:space="preserve">ACCERTAMENTO E IMPEGNO SOMME PER C.I.E. MESE DI NOVEMBRE 2020 
Euro 772,34     Provv. n. 5007
Euro 1.259,25  Provv. n. 5206
Euro 554,07     Provv. n. 5250 </t>
  </si>
  <si>
    <t>Determinazione Dirigenziale nr. 1036 del 24/12/2020</t>
  </si>
  <si>
    <t xml:space="preserve">Accertamento e impegno somme per C.I.E saldo ottobre 2020 
Euro 218,27     Provv. n. 4899
Euro 1.040,27  Provv. n. 4667
Euro 1.158,51  Provv. n. 4682
Euro 1.276,04  Provv. n. 4886
</t>
  </si>
  <si>
    <t>Provv.Dirig. nr. 919 del 25/11/2020</t>
  </si>
  <si>
    <t>Accertamento e impegno somme per C.I.E saldo agosto e settembre 2020 -Carta d’Identità Elettronica AGOSTO €. 1.359,99 Provv. n. 4206 €. 1.645,42 Provv. n. 4203 SETTEMBRE €. 1.259,26 Provv. n. 4524 €. 1.225,67 Provv. n. 4527 €. 1.813,32 Provv. n. 4308 €. 1.628,63 Provv. n. 4311</t>
  </si>
  <si>
    <t>Provv.Dirig. nr. 826 del 04/11/2020</t>
  </si>
  <si>
    <t>Da Prenotazione nr. 636 del 03/11/2020</t>
  </si>
  <si>
    <t xml:space="preserve">Servizio trasporto scolastico anno 2020/2021 alle famiglie di Granieri.Rideterminazione det. n. 235 del 28/04/2020 </t>
  </si>
  <si>
    <t>AUTOSERVIZI FEDERICO SRL</t>
  </si>
  <si>
    <t>Determinazione Dirigenziale nr. 683 del 05/10/2020</t>
  </si>
  <si>
    <t>SPESE PER TRASPORTO SCOLASTICO</t>
  </si>
  <si>
    <t>Da Prenotazione nr. 513 del 30/09/2020</t>
  </si>
  <si>
    <t>PRE n. 5371 del 16.12.2020 Fornitura gratuita e semigratuita libri di testo</t>
  </si>
  <si>
    <t>CONTRIBUTO ACQUISTO LIBRI ANNO  FINANIZAMENTO ENTRATA  126 01  CODICE AGGREGAZIONE 22</t>
  </si>
  <si>
    <t>Legge n. 62 del 10/03/2000. Borse di studio aa.ss. 2012-2013  e 2013-2014. Accertamento ed impegno somme.</t>
  </si>
  <si>
    <t>Provv.Dirig. nr. 1120 del 31/12/2018</t>
  </si>
  <si>
    <t xml:space="preserve">PRE 3230/2019  Regione siciliana contributo borse di studio </t>
  </si>
  <si>
    <t>CONTR. REGIONALE PER BORSE DI STUDIO VEDI CAP.  199/03 COD. AGGREGAZIONE N. 32</t>
  </si>
  <si>
    <t xml:space="preserve">PRE 3334/2019  Regione siciliana contributo borse di studio </t>
  </si>
  <si>
    <t>PRE n. 3316 Regione Siciliana Biennale della Ceramica. Incasso ed impegno somme CUP B29J10000360008</t>
  </si>
  <si>
    <t>Provv.Dirig. nr. 1122 del 31/12/2018</t>
  </si>
  <si>
    <t>REGIONE SICILIA  MANIFESTAZIONI PRESTAZIONI DI SERVIZI AGGREGAZIONE N. 34</t>
  </si>
  <si>
    <t>BIENNALE DELLA CERAMICA E DELLE ARCHITETTURE DI PAESAGGIO . MODIFICA CREDITORI DI CUI ALLA DETERMINA DIRIGENZIALE N. 665 DEL 19/10/2017 -D.D 942 del 29/12/2018- D.D. 901del 27/11/2018</t>
  </si>
  <si>
    <t>Provv.Dirig. nr. 942 del 29/12/2017</t>
  </si>
  <si>
    <t xml:space="preserve">770 SERIAL 69382
D.D. 901 del 27/11/2018 </t>
  </si>
  <si>
    <t>PRE n. 5499 del 29.12.2020 Presa d'atto del trasferimento somme relative al contributo regionale 2° trimestre 2020 e rateo periodo 17/11 - 31/12 anno 2020</t>
  </si>
  <si>
    <t>AZIENDA SICILIANA TRASPORTI spa</t>
  </si>
  <si>
    <t>Provv.Dirig. nr. 11 del 11/01/2021</t>
  </si>
  <si>
    <t>TRASPORTO PUBBLICO LOCALE FIN. REGIONALE CAP. ENTRATA N. 205  10 AGGREGAZIONE N. 45</t>
  </si>
  <si>
    <t>PRE n. 5500 del 29.12.2020 Presa d'atto del trasferimento somme relative al contributo regionale 2° trimestre 2020 e rateo periodo 17/11 - 31/12 anno 2020</t>
  </si>
  <si>
    <t>Determinazione Dirigenziale nr. 11 del 11/01/2021</t>
  </si>
  <si>
    <t xml:space="preserve">Trasporto pubblico locale. Accertamento ed impegno contributo regionale anno 2019 </t>
  </si>
  <si>
    <t>Determinazione Dirigenziale nr. 257 del 06/05/2020</t>
  </si>
  <si>
    <t>Da Prenotazione nr. 207 del 06/05/2020</t>
  </si>
  <si>
    <t>PRE 3291 URS GIROFONDI TRASPORTO AST 4 TRIMESTRALITA'</t>
  </si>
  <si>
    <t xml:space="preserve">Lavori di manutenzione straordinaria </t>
  </si>
  <si>
    <t xml:space="preserve">Ditta Sicilsystem srl </t>
  </si>
  <si>
    <t>Determinazione Dirigenziale nr. 1265 del 31/12/2020</t>
  </si>
  <si>
    <t>MANUTENZIONE PARCHI E GIARDINI PRESTAZIONE DI SERVIZI</t>
  </si>
  <si>
    <t>Da Prenotazione nr. 996 del 31/12/2020</t>
  </si>
  <si>
    <t>D.Lgs.65/2017. Impegno somme per lavoro supplementare del personale educativo ed ausiliario dei nidi d'infanzia comunali. TFR</t>
  </si>
  <si>
    <t>Determinazione Dirigenziale nr. 902 del 23/11/2020</t>
  </si>
  <si>
    <t>TFR PERSONALE ASILI NIDO- INTEGRAZIONE ORARIA - VEDI CAP. ENTRATA N.</t>
  </si>
  <si>
    <t>Da Prenotazione nr. 688 del 23/11/2020</t>
  </si>
  <si>
    <t>D.Lgs.65/2017. Impegno somme per lavoro supplementare del personale educativo ed ausiliario dei nidi d'infanzia comunali. CPDEL</t>
  </si>
  <si>
    <t>CPDEL PERSONALE  ASILI NIDO- INTEGRAZIONE ORARIA -VEDI CAP. ENTRATA N.</t>
  </si>
  <si>
    <t>Da Prenotazione nr. 686 del 23/11/2020</t>
  </si>
  <si>
    <t xml:space="preserve">Nido d'infanzia Peter Pan. Impegno somme Sezione Primavera acconto 2019/20. SOMME A DESTINAZIONE VINCOLATA </t>
  </si>
  <si>
    <t>Macelleria F.lli Camiolo</t>
  </si>
  <si>
    <t>Determinazione Dirigenziale nr. 1093 del 28/12/2020</t>
  </si>
  <si>
    <t>ACQUISTO BENI ASILO NIDO PROGETTO PRIMAVERA VED. CAP. ENTRATA 231 01 COD. AGGREGAZIONE N. 26</t>
  </si>
  <si>
    <t>Generato da impegno nr. 7075 del 25/11/2020</t>
  </si>
  <si>
    <t>Nido d'infanzia Peter Pan. Impegno somme Sezione Primavera acconto 2019/20. SOMME A DESTINAZIONE VINCOLATA</t>
  </si>
  <si>
    <t>LA BRICIOLA- MINIMARKET</t>
  </si>
  <si>
    <t>AREA 1 nr. 1 del 07/12/2020</t>
  </si>
  <si>
    <t xml:space="preserve">Nido d'infanzia Peter Pan. Impegno somme Sezione Primavera acconto 2019/20. SOMME A DESTINAZIONE VINCOLATA . </t>
  </si>
  <si>
    <t>BUA SALVATORE PARAFARMACIA SANT'ANNA</t>
  </si>
  <si>
    <t>SOCIETA COOPERATIVA OMEGA SERVICE</t>
  </si>
  <si>
    <t xml:space="preserve">Nido d'infanzia Peter Pan. Impegno somme Sezione Primavera saldo 2017/18. SOMME A DESTINAZIONE VINCOLATA. </t>
  </si>
  <si>
    <t>F.S.T. Srls</t>
  </si>
  <si>
    <t>Provv.Dirig. nr. 848 del 10/11/2020</t>
  </si>
  <si>
    <t>Generato da impegno nr. 6568 del 19/10/2020</t>
  </si>
  <si>
    <t>PRE n. 4958 del 11.11.2020 - D.Lgs.65/2017 in attuazione dell'art.1 commi 180 e 181 lett.e della L.107 del 13/07/2015 (Buona Scuola). Presa d'atto finanziamento nidi d'infanzia, Sezioni Primavera e Scuole dell'infanzia. Polo 0-6</t>
  </si>
  <si>
    <t>PERSONALE DIPENDENTE</t>
  </si>
  <si>
    <t>Determinazione Dirigenziale nr. 1218 del 31/12/2020</t>
  </si>
  <si>
    <t>SPESE PER LA GESTIONE DEI NIDI CAP. 128 - 128/01</t>
  </si>
  <si>
    <t>Da Prenotazione nr. 951 del 31/12/2020</t>
  </si>
  <si>
    <t xml:space="preserve">PRE n. 5340 del 14.12.2020 - Contributo Servizi educativi per l'infanzia - D.M. n.119 dell'8/9/2020 e D.D. n.1136 del 15/9/2020. Presa d'atto finanziamento nidi d'infanzia (fascia 0-3). SOMME A DESTINAZIONE VINCOLATA.*  
</t>
  </si>
  <si>
    <t>F.LLI SOTTILE S.N.C.</t>
  </si>
  <si>
    <t>Determinazione Dirigenziale nr. 1216 del 31/12/2020</t>
  </si>
  <si>
    <t>Generato da impegno nr. 8068 del 29/12/2020</t>
  </si>
  <si>
    <t>VESPO SALVATORE</t>
  </si>
  <si>
    <t xml:space="preserve">SICURTEL ITALIA S.R.L. </t>
  </si>
  <si>
    <t>Determinazione Dirigenziale nr. 1111 del 29/12/2020</t>
  </si>
  <si>
    <t>Da Prenotazione nr. 853 del 29/12/2020</t>
  </si>
  <si>
    <t xml:space="preserve">D.Lgs.65/2017. Impegno somme per la gestione dei nidi d'infanzia. SOMME A DESTINAZIONE VINCOLATA. </t>
  </si>
  <si>
    <t>Provv.Dirig. nr. 882 del 20/11/2020</t>
  </si>
  <si>
    <t>Generato da impegno nr. 6395 del 19/10/2020</t>
  </si>
  <si>
    <t>BORGIONE CENTRO DIDATTICO SRL</t>
  </si>
  <si>
    <t xml:space="preserve">Modifica Determina Dirigenziale N.806 del 29/10/2020 D.Lgs.65/2017 - SOMME A DESTINAZIONE VINCOLATA. </t>
  </si>
  <si>
    <t>A.T.E. S.r.l.</t>
  </si>
  <si>
    <t>Provv.Dirig. nr. 852 del 11/11/2020</t>
  </si>
  <si>
    <t>Generato da impegno nr. 6775 del 29/10/2020</t>
  </si>
  <si>
    <t xml:space="preserve">D.Lgs.65/2017 in attuazione dell'art.1 commi 180 e 181 lett.e della L.107 del 13/07/2015 (Buona Scuola). Presa d'atto finanziamento nidi d'infanzia, Sezioni Primavera e Scuole dell'infanzia. Polo 0-6. </t>
  </si>
  <si>
    <t>Provv.Dirig. nr. 727 del 14/10/2020</t>
  </si>
  <si>
    <t>Da Prenotazione nr. 561 del 13/10/2020</t>
  </si>
  <si>
    <t>Da Prenotazione nr. 563 del 13/10/2020</t>
  </si>
  <si>
    <t>Decreto legislativo n. 65 del 13/04/2017 . Impegno somme per la gestione ordinaria dei nidi d'infanzia. Somme a destinazione vincolata.</t>
  </si>
  <si>
    <t>Provv.Dirig. nr. 773 del 04/11/2019</t>
  </si>
  <si>
    <t>Generato da impegno nr. 2070 del 17/06/2019</t>
  </si>
  <si>
    <t>Decreto legislativo n. 65 del 13/04/2017  in attuazione dell'art.1 commi 180 e 181 lett. e della  L. 107 del del 13/07/2015 ( buona scuola ) presa d'atto finanziamento nidi d'infanzia, sezioni Primavera e scuole dell'infanzia, sezioni Primavera e scuole dell'infanzia. Polo 0-6. PRE 431/2019</t>
  </si>
  <si>
    <t>Provv.Dirig. nr. 312 del 21/05/2019</t>
  </si>
  <si>
    <t>Da Prenotazione nr. 202 del 21/05/2019</t>
  </si>
  <si>
    <t>D.Lgs. 65 /2017 . Impegno somme per rimborso cpntributo rette asili nido 2017/2018 Sezione Primavera</t>
  </si>
  <si>
    <t>CONTRIBUTI ALLE FAMIGLIE PER IL PAGAMENTO DELLE RETTE CAP. 128 - 128/01</t>
  </si>
  <si>
    <t>Generato da impegno nr. 785 del 21/08/2018</t>
  </si>
  <si>
    <t>Decreto legislativo n. 65 del 13/04/2017 in attuazione dell'art.1 commi 180 e 181 lett. e della L. 107 del del 13/07/2015 ( buona scuola ) presa d'atto finanziamento nidi d'infanzia, sezioni Primavera e scuole dell'infanzia, sezioni Primavera e scuole dell'infanzia. Polo 0-6. PRE 431/2019</t>
  </si>
  <si>
    <t>Da Prenotazione nr. 203 del 21/05/2019
 atto del 06/08/2020 € 21.135,97 -atto del 13/08/2020 € 4.538,77</t>
  </si>
  <si>
    <t>D.Lgs. 65 /2017 . Presa d'atto finanziamento nidi d'infanzia e sezioni Primavera.  CUP B27D18000750001</t>
  </si>
  <si>
    <t>Provv.Dirig. nr. 679 del 21/08/2018</t>
  </si>
  <si>
    <t>785 SERIAL 72200</t>
  </si>
  <si>
    <t>ACQUISTO BENI E SERVIZI PER SEZIONI PRIMAVERA NIDO PETER PAN CAP. 128 - 128/01</t>
  </si>
  <si>
    <t>Da Prenotazione nr. 954 del 31/12/2020</t>
  </si>
  <si>
    <t>Da Prenotazione nr. 564 del 13/10/2020</t>
  </si>
  <si>
    <t xml:space="preserve">	Decreto legislativo n. 65 del 13/04/2017 in attuazione dell'art.1 commi 180 e 181 lett. e della L. 107 del del 13/07/2015 ( buona scuola ) presa d'atto finanziamento nidi d'infanzia, sezioni Primavera e scuole dell'infanzia, sezioni Primavera e scuole dell'infanzia. Polo 0-6 .PRE 431/2019</t>
  </si>
  <si>
    <t>Da Prenotazione nr. 206 del 21/05/2019</t>
  </si>
  <si>
    <t>D.Lgs. 65 /2017 . Presa d'atto finanziamento nidi d'infanzia e sezioni Primavera.  CUP B27D18000750001 - D.D. n. 366/2019 per l'importo di € 3.306.78.</t>
  </si>
  <si>
    <t>786 SERIAL 72201</t>
  </si>
  <si>
    <t>TRASFERIMENTI SEZIONE PRIMAVERA ISTITUTO SACRO CUORE CAP. 128 - 128/01</t>
  </si>
  <si>
    <t>Da Prenotazione nr. 566 del 13/10/2020</t>
  </si>
  <si>
    <t>Da Prenotazione nr. 205 del 21/05/2019</t>
  </si>
  <si>
    <t>TRASFERIMENTI ALLE FAMIGLIE PER FREQUENZA SEZIONI PRIMAVERA CAP. 128 - 128/01</t>
  </si>
  <si>
    <t>Da Prenotazione nr. 953 del 31/12/2020</t>
  </si>
  <si>
    <t>Da Prenotazione nr. 952 del 31/12/2020</t>
  </si>
  <si>
    <t>Da Prenotazione nr. 562 del 13/10/2020</t>
  </si>
  <si>
    <t>Da Prenotazione nr. 565 del 13/10/2020</t>
  </si>
  <si>
    <t>Da Prenotazione nr. 204 del 21/05/2019</t>
  </si>
  <si>
    <t>D.Lgs. 65 /2017 . Presa d'atto finanziamento nidi d'infanzia e sezioni Primavera.  CUP B27D18000750001 D.D. N. 209/2019 € 1.890,00 - D.D. N. 416/2019 € 19.858,50 - DD 783/2019 € 3.834,00</t>
  </si>
  <si>
    <t>788 SERIAL 72203</t>
  </si>
  <si>
    <t>Decreto Ministero Beni culturali e turismo . Impegno somme a favore della filiera del libro . Fondi a destinazione vincolata</t>
  </si>
  <si>
    <t>Determinazione Dirigenziale nr. 765 del 20/10/2020</t>
  </si>
  <si>
    <t>CONTR. MINISTERO POLITICHE GIOVANILE VEDI CAP. 126/03</t>
  </si>
  <si>
    <t>Da Prenotazione nr. 588 del 20/10/2020</t>
  </si>
  <si>
    <t>COMPOSERGRAPH DI PASQUALE S.</t>
  </si>
  <si>
    <t>Da Prenotazione nr. 587 del 20/10/2020</t>
  </si>
  <si>
    <t xml:space="preserve">Decreto Ministero Beni culturali e turismo . Impegno somme a favore della filiera del libro . Fondi a destinazione vincolata </t>
  </si>
  <si>
    <t>PEGASO ASSOCIAZIONE</t>
  </si>
  <si>
    <t>Da Prenotazione nr. 586 del 20/10/2020</t>
  </si>
  <si>
    <t xml:space="preserve">LIBRERIE FELTRINELLI S.R.L.  </t>
  </si>
  <si>
    <t>Da Prenotazione nr. 585 del 20/10/2020</t>
  </si>
  <si>
    <t>CAVALLOTTO LIBRERIE SRL</t>
  </si>
  <si>
    <t>Da Prenotazione nr. 584 del 20/10/2020</t>
  </si>
  <si>
    <t xml:space="preserve">LIBRERIE GIUNTI S.R.L. </t>
  </si>
  <si>
    <t>Da Prenotazione nr. 583 del 20/10/2020</t>
  </si>
  <si>
    <t xml:space="preserve">Mondadori Bookstore </t>
  </si>
  <si>
    <t>Da Prenotazione nr. 582 del 20/10/2020</t>
  </si>
  <si>
    <t>Pac Infanzia II riparto . Presa d'atto decreto n. 2085 PAC con integrazione somme a finanziamento D.D. 602/2019 € 28.308,64 PRE  1765. - D.D. 723 /2019 che modifica D.D. n. 602/2019. D.D. 751/2019 (modifica D.D. 723/2019) D.D. 887/2019 € 113.745,10 (annullata con D.D. n. 894/2019)</t>
  </si>
  <si>
    <t>Provv.Dirig. nr. 320 del 11/05/2018</t>
  </si>
  <si>
    <t>451 SERIAL 71463</t>
  </si>
  <si>
    <t xml:space="preserve">PAC  INFANZIA  II RIPARTO Affidamento servizio di gestione parziale del micronido a titolarit? pubblica nel Comune di San Cono- Rideterminazione impegno di spesa   </t>
  </si>
  <si>
    <t>AMANTHEA SOC. COOP. SOCIALE</t>
  </si>
  <si>
    <t>Provv.Dirig. nr. 321 del 11/05/2018</t>
  </si>
  <si>
    <t>275-7 SERIAL 309245</t>
  </si>
  <si>
    <t>Distretto Socio - Sanitario n.13. Pac Infanzia II Riparto. Modifica Determine Dirigenziali nn. 265/16 e 725/17</t>
  </si>
  <si>
    <t>COMUNE DI SAN CONO</t>
  </si>
  <si>
    <t>Provv.Dirig. nr. 296 del 27/04/2018</t>
  </si>
  <si>
    <t>275-8 SERIAL 309246</t>
  </si>
  <si>
    <t>Distretto Socio -sanitario n.13. Pac infanzia II riparto . Modifica determine dirigenziali nn. 265/16 e 725/17</t>
  </si>
  <si>
    <t>Provv.Dirig. nr. 86 del 19/02/2018</t>
  </si>
  <si>
    <t>275-5 SERIAL 309125</t>
  </si>
  <si>
    <t>275-6 SERIAL 309126</t>
  </si>
  <si>
    <t>DISTRETTO SOCIO SANITARIO  N.13- PAC INFANZIA II RIPARTO .Procedura negoziata tramite MEPA per l'affidamento del servizio di gestione parziale del micronido a titolarit? pubblica nel Comune di San Cono . Approvazione verbali di gara ed affidamento se</t>
  </si>
  <si>
    <t>Provv.Dirig. nr. 155 del 27/04/2017</t>
  </si>
  <si>
    <t>275-3 SERIAL 307717</t>
  </si>
  <si>
    <t>DISTRETTO SOCIO SANITARIO 13 - PAC INFANZIA II RIPARTO . Procedura negoziata tramite MEPA per l'affidamento del sostegno al servizio di nido a titolarit? pubblica nel Comune di san Michele . Approvazione verbali di gara ed affidamento servizio CUP B7</t>
  </si>
  <si>
    <t>SOCIETA' COOPERATIVA AIRONE</t>
  </si>
  <si>
    <t>Provv.Dirig. nr. 154 del 27/04/2017</t>
  </si>
  <si>
    <t>275-2 SERIAL 307715</t>
  </si>
  <si>
    <t>DISTRETTO SOCIO SANITARIO 13 - PAC INFANZIA II RIPARTO - Procedura negoziata tramite MEPA per l'affidamento del servizio di gestione parziale del micronido comunale nel Comune di Vizzini . Approvazione verbale di gara per affidamento servizio CUP B96</t>
  </si>
  <si>
    <t>Provv.Dirig. nr. 153 del 27/04/2017</t>
  </si>
  <si>
    <t>275-4 SERIAL 307713</t>
  </si>
  <si>
    <t>Accertamento rette per asilo nido integrativo per il periodo estivo - Nido Peter Pan. Progetto PAC Infanzia.</t>
  </si>
  <si>
    <t>Provv.Dirig. nr. 750 del 30/12/2016</t>
  </si>
  <si>
    <t>726 SERIAL 69324</t>
  </si>
  <si>
    <t>Piano di Azione e Coesione (PAC). programma Nazionale Servizi di Cura per la prima infanzia per il triennio 2013/2015, Distretto Socio Sanitario D13. Presa d'atto del finanziamento totale1^ riparto.</t>
  </si>
  <si>
    <t>Provv.Dirig. nr. 266 del 30/06/2016</t>
  </si>
  <si>
    <t>276 SERIAL 68561</t>
  </si>
  <si>
    <t xml:space="preserve">Piano di Azione e Coesione (PAC). programma Nazionale Servizi di Cura per la prima infanzia per il triennio 2013/2015, Distretto Socio Sanitario D13. Presa d'atto del finanziamento 2?riparto. Accertamento anticipazione del 10% del finanziamento e pre
D.D. 571/2019  € 251.127,43 D.D.894/2019 € 113.745,10 </t>
  </si>
  <si>
    <t>Provv.Dirig. nr. 265 del 29/06/2016</t>
  </si>
  <si>
    <t>275 SERIAL 68559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</si>
</sst>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7" x14ac:knownFonts="1">
    <font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color rgb="FF000000"/>
      <name val="Times New Roman"/>
      <family val="1"/>
    </font>
    <font>
      <sz val="11"/>
      <color theme="1"/>
      <name val="Calibri"/>
      <family val="2"/>
      <scheme val="minor"/>
    </font>
    <font>
      <b/>
      <i/>
      <sz val="8"/>
      <color rgb="FFFFFFFF"/>
      <name val="Times New Roman"/>
      <family val="1"/>
    </font>
    <font>
      <b/>
      <i/>
      <sz val="8"/>
      <color theme="0"/>
      <name val="Calibri"/>
      <family val="2"/>
      <scheme val="minor"/>
    </font>
    <font>
      <b/>
      <sz val="8"/>
      <color theme="1"/>
      <name val="Segoe UI Light"/>
      <family val="2"/>
    </font>
  </fonts>
  <fills count="8">
    <fill>
      <patternFill patternType="none"/>
    </fill>
    <fill>
      <patternFill patternType="gray125"/>
    </fill>
    <fill>
      <patternFill patternType="solid">
        <fgColor rgb="FF808080"/>
      </patternFill>
    </fill>
    <fill>
      <patternFill patternType="solid">
        <fgColor rgb="FFFFFFFF"/>
      </patternFill>
    </fill>
    <fill>
      <patternFill patternType="solid">
        <fgColor rgb="FFFFFF0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49998474074526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26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horizontal="center" wrapText="1"/>
    </xf>
    <xf numFmtId="43" fontId="1" fillId="0" borderId="0" xfId="1" applyFont="1" applyAlignment="1">
      <alignment wrapText="1"/>
    </xf>
    <xf numFmtId="43" fontId="1" fillId="6" borderId="0" xfId="1" applyFont="1" applyFill="1" applyAlignment="1">
      <alignment wrapText="1"/>
    </xf>
    <xf numFmtId="0" fontId="4" fillId="2" borderId="1" xfId="0" applyNumberFormat="1" applyFont="1" applyFill="1" applyBorder="1" applyAlignment="1">
      <alignment horizontal="center" vertical="center" wrapText="1" shrinkToFit="1" readingOrder="1"/>
    </xf>
    <xf numFmtId="43" fontId="5" fillId="5" borderId="1" xfId="1" applyFont="1" applyFill="1" applyBorder="1" applyAlignment="1">
      <alignment horizontal="center" wrapText="1"/>
    </xf>
    <xf numFmtId="43" fontId="5" fillId="7" borderId="1" xfId="1" applyFont="1" applyFill="1" applyBorder="1" applyAlignment="1">
      <alignment horizontal="center" wrapText="1"/>
    </xf>
    <xf numFmtId="0" fontId="5" fillId="5" borderId="1" xfId="0" applyFont="1" applyFill="1" applyBorder="1" applyAlignment="1">
      <alignment wrapText="1"/>
    </xf>
    <xf numFmtId="0" fontId="2" fillId="3" borderId="1" xfId="0" applyNumberFormat="1" applyFont="1" applyFill="1" applyBorder="1" applyAlignment="1">
      <alignment horizontal="center" vertical="center" wrapText="1" shrinkToFit="1" readingOrder="1"/>
    </xf>
    <xf numFmtId="14" fontId="2" fillId="3" borderId="1" xfId="0" applyNumberFormat="1" applyFont="1" applyFill="1" applyBorder="1" applyAlignment="1">
      <alignment horizontal="center" vertical="center" wrapText="1" shrinkToFit="1" readingOrder="1"/>
    </xf>
    <xf numFmtId="49" fontId="2" fillId="3" borderId="1" xfId="0" applyNumberFormat="1" applyFont="1" applyFill="1" applyBorder="1" applyAlignment="1">
      <alignment horizontal="left" vertical="center" wrapText="1" shrinkToFit="1" readingOrder="1"/>
    </xf>
    <xf numFmtId="4" fontId="2" fillId="3" borderId="1" xfId="0" applyNumberFormat="1" applyFont="1" applyFill="1" applyBorder="1" applyAlignment="1">
      <alignment horizontal="right" vertical="center" wrapText="1" shrinkToFit="1" readingOrder="1"/>
    </xf>
    <xf numFmtId="49" fontId="2" fillId="3" borderId="1" xfId="0" applyNumberFormat="1" applyFont="1" applyFill="1" applyBorder="1" applyAlignment="1">
      <alignment horizontal="center" vertical="center" wrapText="1" shrinkToFit="1" readingOrder="1"/>
    </xf>
    <xf numFmtId="43" fontId="1" fillId="0" borderId="1" xfId="1" applyFont="1" applyBorder="1" applyAlignment="1">
      <alignment wrapText="1"/>
    </xf>
    <xf numFmtId="0" fontId="1" fillId="0" borderId="1" xfId="0" applyFont="1" applyBorder="1" applyAlignment="1">
      <alignment wrapText="1"/>
    </xf>
    <xf numFmtId="0" fontId="2" fillId="4" borderId="1" xfId="0" applyNumberFormat="1" applyFont="1" applyFill="1" applyBorder="1" applyAlignment="1">
      <alignment horizontal="left" vertical="center" wrapText="1" shrinkToFit="1" readingOrder="1"/>
    </xf>
    <xf numFmtId="43" fontId="1" fillId="6" borderId="1" xfId="1" applyFont="1" applyFill="1" applyBorder="1" applyAlignment="1">
      <alignment wrapText="1"/>
    </xf>
    <xf numFmtId="4" fontId="1" fillId="0" borderId="1" xfId="0" applyNumberFormat="1" applyFont="1" applyBorder="1" applyAlignment="1">
      <alignment wrapText="1"/>
    </xf>
    <xf numFmtId="0" fontId="2" fillId="3" borderId="1" xfId="0" applyNumberFormat="1" applyFont="1" applyFill="1" applyBorder="1" applyAlignment="1">
      <alignment horizontal="left" vertical="center" wrapText="1" shrinkToFit="1" readingOrder="1"/>
    </xf>
    <xf numFmtId="0" fontId="6" fillId="0" borderId="1" xfId="0" applyFont="1" applyBorder="1"/>
    <xf numFmtId="0" fontId="2" fillId="3" borderId="1" xfId="0" applyFont="1" applyFill="1" applyBorder="1" applyAlignment="1">
      <alignment horizontal="center" vertical="center" wrapText="1" shrinkToFit="1" readingOrder="1"/>
    </xf>
    <xf numFmtId="0" fontId="2" fillId="3" borderId="1" xfId="0" applyFont="1" applyFill="1" applyBorder="1" applyAlignment="1">
      <alignment horizontal="left" vertical="center" wrapText="1" shrinkToFit="1" readingOrder="1"/>
    </xf>
    <xf numFmtId="0" fontId="2" fillId="4" borderId="1" xfId="0" applyFont="1" applyFill="1" applyBorder="1" applyAlignment="1">
      <alignment horizontal="left" vertical="center" wrapText="1" shrinkToFit="1" readingOrder="1"/>
    </xf>
    <xf numFmtId="43" fontId="1" fillId="6" borderId="3" xfId="1" applyFont="1" applyFill="1" applyBorder="1" applyAlignment="1">
      <alignment wrapText="1"/>
    </xf>
    <xf numFmtId="43" fontId="1" fillId="4" borderId="2" xfId="1" applyFont="1" applyFill="1" applyBorder="1" applyAlignment="1">
      <alignment wrapText="1"/>
    </xf>
  </cellXfs>
  <cellStyles count="2">
    <cellStyle name="Migliaia" xfId="1" builtinId="3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/>
  </sheetPr>
  <dimension ref="A1:T222"/>
  <sheetViews>
    <sheetView tabSelected="1" showWhiteSpace="0" view="pageLayout" topLeftCell="A2" zoomScaleNormal="100" workbookViewId="0">
      <selection activeCell="R222" sqref="R222"/>
    </sheetView>
  </sheetViews>
  <sheetFormatPr defaultColWidth="6.7109375" defaultRowHeight="11.25" x14ac:dyDescent="0.2"/>
  <cols>
    <col min="1" max="1" width="6.7109375" style="2" customWidth="1"/>
    <col min="2" max="2" width="8.42578125" style="2" customWidth="1"/>
    <col min="3" max="3" width="20.5703125" style="2" hidden="1" customWidth="1"/>
    <col min="4" max="4" width="3.7109375" style="2" customWidth="1"/>
    <col min="5" max="5" width="30" style="1" customWidth="1"/>
    <col min="6" max="6" width="11.5703125" style="1" hidden="1" customWidth="1"/>
    <col min="7" max="7" width="12.5703125" style="1" hidden="1" customWidth="1"/>
    <col min="8" max="8" width="11.5703125" style="1" hidden="1" customWidth="1"/>
    <col min="9" max="9" width="20.7109375" style="1" hidden="1" customWidth="1"/>
    <col min="10" max="10" width="22.140625" style="1" hidden="1" customWidth="1"/>
    <col min="11" max="11" width="7.140625" style="2" customWidth="1"/>
    <col min="12" max="12" width="37.140625" style="1" customWidth="1"/>
    <col min="13" max="13" width="9.7109375" style="1" hidden="1" customWidth="1"/>
    <col min="14" max="14" width="8.7109375" style="1" hidden="1" customWidth="1"/>
    <col min="15" max="15" width="9.28515625" style="1" hidden="1" customWidth="1"/>
    <col min="16" max="16" width="6.5703125" style="2" customWidth="1"/>
    <col min="17" max="17" width="11.5703125" style="3" hidden="1" customWidth="1"/>
    <col min="18" max="18" width="11.5703125" style="4" customWidth="1"/>
    <col min="19" max="19" width="11.5703125" style="1" hidden="1" customWidth="1"/>
    <col min="20" max="20" width="16.28515625" style="1" customWidth="1"/>
    <col min="21" max="16384" width="6.7109375" style="1"/>
  </cols>
  <sheetData>
    <row r="1" spans="1:20" ht="45" x14ac:dyDescent="0.2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5" t="s">
        <v>13</v>
      </c>
      <c r="O1" s="5" t="s">
        <v>14</v>
      </c>
      <c r="P1" s="5" t="s">
        <v>15</v>
      </c>
      <c r="Q1" s="6" t="s">
        <v>428</v>
      </c>
      <c r="R1" s="7" t="s">
        <v>429</v>
      </c>
      <c r="S1" s="8" t="s">
        <v>432</v>
      </c>
      <c r="T1" s="7" t="s">
        <v>433</v>
      </c>
    </row>
    <row r="2" spans="1:20" ht="52.5" x14ac:dyDescent="0.2">
      <c r="A2" s="9">
        <v>6108</v>
      </c>
      <c r="B2" s="10">
        <v>43516</v>
      </c>
      <c r="C2" s="13" t="s">
        <v>336</v>
      </c>
      <c r="D2" s="9">
        <v>1</v>
      </c>
      <c r="E2" s="11" t="s">
        <v>19</v>
      </c>
      <c r="F2" s="12">
        <v>3235.75</v>
      </c>
      <c r="G2" s="12">
        <v>0</v>
      </c>
      <c r="H2" s="12">
        <v>3235.75</v>
      </c>
      <c r="I2" s="11" t="s">
        <v>103</v>
      </c>
      <c r="J2" s="11" t="s">
        <v>337</v>
      </c>
      <c r="K2" s="9">
        <v>23100</v>
      </c>
      <c r="L2" s="11" t="s">
        <v>231</v>
      </c>
      <c r="M2" s="9" t="s">
        <v>16</v>
      </c>
      <c r="N2" s="9" t="s">
        <v>35</v>
      </c>
      <c r="O2" s="11" t="s">
        <v>338</v>
      </c>
      <c r="P2" s="9">
        <v>2019</v>
      </c>
      <c r="Q2" s="14"/>
      <c r="R2" s="17">
        <f t="shared" ref="R2" si="0">H2-Q2</f>
        <v>3235.75</v>
      </c>
      <c r="S2" s="15"/>
      <c r="T2" s="20" t="s">
        <v>434</v>
      </c>
    </row>
    <row r="3" spans="1:20" ht="52.5" x14ac:dyDescent="0.2">
      <c r="A3" s="9">
        <v>7948</v>
      </c>
      <c r="B3" s="10">
        <v>44189</v>
      </c>
      <c r="C3" s="13" t="s">
        <v>42</v>
      </c>
      <c r="D3" s="9">
        <v>1</v>
      </c>
      <c r="E3" s="11" t="s">
        <v>19</v>
      </c>
      <c r="F3" s="12">
        <v>123.04</v>
      </c>
      <c r="G3" s="12">
        <v>0</v>
      </c>
      <c r="H3" s="12">
        <v>123.04</v>
      </c>
      <c r="I3" s="19"/>
      <c r="J3" s="11" t="s">
        <v>43</v>
      </c>
      <c r="K3" s="9">
        <v>28001</v>
      </c>
      <c r="L3" s="11" t="s">
        <v>44</v>
      </c>
      <c r="M3" s="9" t="s">
        <v>16</v>
      </c>
      <c r="N3" s="9" t="s">
        <v>16</v>
      </c>
      <c r="O3" s="11" t="s">
        <v>45</v>
      </c>
      <c r="P3" s="13" t="s">
        <v>427</v>
      </c>
      <c r="Q3" s="14"/>
      <c r="R3" s="17">
        <f t="shared" ref="R3:R15" si="1">H3-Q3</f>
        <v>123.04</v>
      </c>
      <c r="S3" s="18"/>
      <c r="T3" s="20" t="s">
        <v>434</v>
      </c>
    </row>
    <row r="4" spans="1:20" ht="52.5" x14ac:dyDescent="0.2">
      <c r="A4" s="9">
        <v>5892</v>
      </c>
      <c r="B4" s="10">
        <v>44110</v>
      </c>
      <c r="C4" s="13" t="s">
        <v>109</v>
      </c>
      <c r="D4" s="9">
        <v>1</v>
      </c>
      <c r="E4" s="11" t="s">
        <v>19</v>
      </c>
      <c r="F4" s="12">
        <v>6100</v>
      </c>
      <c r="G4" s="12">
        <v>0</v>
      </c>
      <c r="H4" s="12">
        <v>6100</v>
      </c>
      <c r="I4" s="11" t="s">
        <v>110</v>
      </c>
      <c r="J4" s="11" t="s">
        <v>111</v>
      </c>
      <c r="K4" s="9">
        <v>28900</v>
      </c>
      <c r="L4" s="11" t="s">
        <v>112</v>
      </c>
      <c r="M4" s="9" t="s">
        <v>16</v>
      </c>
      <c r="N4" s="9" t="s">
        <v>16</v>
      </c>
      <c r="O4" s="11" t="s">
        <v>113</v>
      </c>
      <c r="P4" s="13" t="s">
        <v>427</v>
      </c>
      <c r="Q4" s="14"/>
      <c r="R4" s="17">
        <f t="shared" si="1"/>
        <v>6100</v>
      </c>
      <c r="S4" s="15"/>
      <c r="T4" s="20" t="s">
        <v>434</v>
      </c>
    </row>
    <row r="5" spans="1:20" ht="84" x14ac:dyDescent="0.2">
      <c r="A5" s="9">
        <v>5829</v>
      </c>
      <c r="B5" s="10">
        <v>44106</v>
      </c>
      <c r="C5" s="13" t="s">
        <v>114</v>
      </c>
      <c r="D5" s="9">
        <v>1</v>
      </c>
      <c r="E5" s="11" t="s">
        <v>19</v>
      </c>
      <c r="F5" s="12">
        <v>11590</v>
      </c>
      <c r="G5" s="12">
        <v>0</v>
      </c>
      <c r="H5" s="12">
        <v>11590</v>
      </c>
      <c r="I5" s="11" t="s">
        <v>110</v>
      </c>
      <c r="J5" s="11" t="s">
        <v>115</v>
      </c>
      <c r="K5" s="9">
        <v>28900</v>
      </c>
      <c r="L5" s="11" t="s">
        <v>112</v>
      </c>
      <c r="M5" s="9" t="s">
        <v>16</v>
      </c>
      <c r="N5" s="9" t="s">
        <v>16</v>
      </c>
      <c r="O5" s="11" t="s">
        <v>116</v>
      </c>
      <c r="P5" s="13" t="s">
        <v>427</v>
      </c>
      <c r="Q5" s="14"/>
      <c r="R5" s="17">
        <f t="shared" si="1"/>
        <v>11590</v>
      </c>
      <c r="S5" s="15"/>
      <c r="T5" s="20" t="s">
        <v>434</v>
      </c>
    </row>
    <row r="6" spans="1:20" ht="84" x14ac:dyDescent="0.2">
      <c r="A6" s="9">
        <v>5828</v>
      </c>
      <c r="B6" s="10">
        <v>44106</v>
      </c>
      <c r="C6" s="13" t="s">
        <v>117</v>
      </c>
      <c r="D6" s="9">
        <v>1</v>
      </c>
      <c r="E6" s="11" t="s">
        <v>19</v>
      </c>
      <c r="F6" s="12">
        <v>17220.3</v>
      </c>
      <c r="G6" s="12">
        <v>0</v>
      </c>
      <c r="H6" s="12">
        <v>17220.3</v>
      </c>
      <c r="I6" s="11" t="s">
        <v>118</v>
      </c>
      <c r="J6" s="11" t="s">
        <v>119</v>
      </c>
      <c r="K6" s="9">
        <v>28900</v>
      </c>
      <c r="L6" s="11" t="s">
        <v>112</v>
      </c>
      <c r="M6" s="9" t="s">
        <v>16</v>
      </c>
      <c r="N6" s="9" t="s">
        <v>16</v>
      </c>
      <c r="O6" s="11" t="s">
        <v>120</v>
      </c>
      <c r="P6" s="13" t="s">
        <v>427</v>
      </c>
      <c r="Q6" s="14"/>
      <c r="R6" s="17">
        <f t="shared" si="1"/>
        <v>17220.3</v>
      </c>
      <c r="S6" s="15"/>
      <c r="T6" s="20" t="s">
        <v>434</v>
      </c>
    </row>
    <row r="7" spans="1:20" ht="63" x14ac:dyDescent="0.2">
      <c r="A7" s="9">
        <v>35</v>
      </c>
      <c r="B7" s="10">
        <v>43830</v>
      </c>
      <c r="C7" s="13" t="s">
        <v>230</v>
      </c>
      <c r="D7" s="9">
        <v>1</v>
      </c>
      <c r="E7" s="11" t="s">
        <v>19</v>
      </c>
      <c r="F7" s="12">
        <v>50874.03</v>
      </c>
      <c r="G7" s="12">
        <v>0</v>
      </c>
      <c r="H7" s="12">
        <v>50874.03</v>
      </c>
      <c r="I7" s="19"/>
      <c r="J7" s="11" t="s">
        <v>229</v>
      </c>
      <c r="K7" s="9">
        <v>28900</v>
      </c>
      <c r="L7" s="11" t="s">
        <v>112</v>
      </c>
      <c r="M7" s="9" t="s">
        <v>16</v>
      </c>
      <c r="N7" s="9" t="s">
        <v>16</v>
      </c>
      <c r="O7" s="11"/>
      <c r="P7" s="13" t="s">
        <v>430</v>
      </c>
      <c r="Q7" s="14"/>
      <c r="R7" s="17">
        <f t="shared" si="1"/>
        <v>50874.03</v>
      </c>
      <c r="S7" s="15"/>
      <c r="T7" s="20" t="s">
        <v>434</v>
      </c>
    </row>
    <row r="8" spans="1:20" ht="63" x14ac:dyDescent="0.2">
      <c r="A8" s="9">
        <v>1</v>
      </c>
      <c r="B8" s="10">
        <v>43458</v>
      </c>
      <c r="C8" s="13" t="s">
        <v>235</v>
      </c>
      <c r="D8" s="9">
        <v>1</v>
      </c>
      <c r="E8" s="11" t="s">
        <v>19</v>
      </c>
      <c r="F8" s="12">
        <v>11590</v>
      </c>
      <c r="G8" s="12">
        <v>8692.5</v>
      </c>
      <c r="H8" s="12">
        <v>2897.5</v>
      </c>
      <c r="I8" s="19"/>
      <c r="J8" s="11" t="s">
        <v>236</v>
      </c>
      <c r="K8" s="9">
        <v>28900</v>
      </c>
      <c r="L8" s="11" t="s">
        <v>112</v>
      </c>
      <c r="M8" s="9" t="s">
        <v>16</v>
      </c>
      <c r="N8" s="9" t="s">
        <v>16</v>
      </c>
      <c r="O8" s="11"/>
      <c r="P8" s="13" t="s">
        <v>431</v>
      </c>
      <c r="Q8" s="14"/>
      <c r="R8" s="17">
        <f t="shared" si="1"/>
        <v>2897.5</v>
      </c>
      <c r="S8" s="15"/>
      <c r="T8" s="20" t="s">
        <v>434</v>
      </c>
    </row>
    <row r="9" spans="1:20" ht="31.5" x14ac:dyDescent="0.2">
      <c r="A9" s="9">
        <v>6383</v>
      </c>
      <c r="B9" s="10">
        <v>43830</v>
      </c>
      <c r="C9" s="13" t="s">
        <v>261</v>
      </c>
      <c r="D9" s="9">
        <v>1</v>
      </c>
      <c r="E9" s="11" t="s">
        <v>19</v>
      </c>
      <c r="F9" s="12">
        <v>1750</v>
      </c>
      <c r="G9" s="12">
        <v>0</v>
      </c>
      <c r="H9" s="12">
        <v>1750</v>
      </c>
      <c r="I9" s="19"/>
      <c r="J9" s="16"/>
      <c r="K9" s="9">
        <v>28900</v>
      </c>
      <c r="L9" s="11" t="s">
        <v>112</v>
      </c>
      <c r="M9" s="9" t="s">
        <v>16</v>
      </c>
      <c r="N9" s="9" t="s">
        <v>35</v>
      </c>
      <c r="O9" s="11"/>
      <c r="P9" s="9">
        <v>2019</v>
      </c>
      <c r="Q9" s="14"/>
      <c r="R9" s="17">
        <f t="shared" si="1"/>
        <v>1750</v>
      </c>
      <c r="S9" s="15"/>
      <c r="T9" s="20" t="s">
        <v>434</v>
      </c>
    </row>
    <row r="10" spans="1:20" ht="52.5" x14ac:dyDescent="0.2">
      <c r="A10" s="9">
        <v>6382</v>
      </c>
      <c r="B10" s="10">
        <v>43830</v>
      </c>
      <c r="C10" s="13" t="s">
        <v>262</v>
      </c>
      <c r="D10" s="9">
        <v>1</v>
      </c>
      <c r="E10" s="11" t="s">
        <v>19</v>
      </c>
      <c r="F10" s="12">
        <v>3520.63</v>
      </c>
      <c r="G10" s="12">
        <v>0</v>
      </c>
      <c r="H10" s="12">
        <v>3520.63</v>
      </c>
      <c r="I10" s="11" t="s">
        <v>103</v>
      </c>
      <c r="J10" s="11" t="s">
        <v>263</v>
      </c>
      <c r="K10" s="9">
        <v>28900</v>
      </c>
      <c r="L10" s="11" t="s">
        <v>112</v>
      </c>
      <c r="M10" s="9" t="s">
        <v>16</v>
      </c>
      <c r="N10" s="9" t="s">
        <v>35</v>
      </c>
      <c r="O10" s="11"/>
      <c r="P10" s="9">
        <v>2019</v>
      </c>
      <c r="Q10" s="14"/>
      <c r="R10" s="17">
        <f t="shared" si="1"/>
        <v>3520.63</v>
      </c>
      <c r="S10" s="15"/>
      <c r="T10" s="20" t="s">
        <v>434</v>
      </c>
    </row>
    <row r="11" spans="1:20" ht="52.5" x14ac:dyDescent="0.2">
      <c r="A11" s="9">
        <v>5272</v>
      </c>
      <c r="B11" s="10">
        <v>43762</v>
      </c>
      <c r="C11" s="13" t="s">
        <v>288</v>
      </c>
      <c r="D11" s="9">
        <v>1</v>
      </c>
      <c r="E11" s="11" t="s">
        <v>19</v>
      </c>
      <c r="F11" s="12">
        <v>27535.4</v>
      </c>
      <c r="G11" s="12">
        <v>20650.61</v>
      </c>
      <c r="H11" s="12">
        <v>6884.79</v>
      </c>
      <c r="I11" s="11" t="s">
        <v>118</v>
      </c>
      <c r="J11" s="11" t="s">
        <v>289</v>
      </c>
      <c r="K11" s="9">
        <v>28900</v>
      </c>
      <c r="L11" s="11" t="s">
        <v>112</v>
      </c>
      <c r="M11" s="9" t="s">
        <v>16</v>
      </c>
      <c r="N11" s="9" t="s">
        <v>35</v>
      </c>
      <c r="O11" s="11"/>
      <c r="P11" s="9">
        <v>2019</v>
      </c>
      <c r="Q11" s="14"/>
      <c r="R11" s="17">
        <f t="shared" si="1"/>
        <v>6884.79</v>
      </c>
      <c r="S11" s="15"/>
      <c r="T11" s="20" t="s">
        <v>434</v>
      </c>
    </row>
    <row r="12" spans="1:20" ht="52.5" x14ac:dyDescent="0.2">
      <c r="A12" s="9">
        <v>2383</v>
      </c>
      <c r="B12" s="10">
        <v>43638</v>
      </c>
      <c r="C12" s="13" t="s">
        <v>323</v>
      </c>
      <c r="D12" s="9">
        <v>1</v>
      </c>
      <c r="E12" s="11" t="s">
        <v>19</v>
      </c>
      <c r="F12" s="12">
        <v>22877.18</v>
      </c>
      <c r="G12" s="12">
        <v>0</v>
      </c>
      <c r="H12" s="12">
        <v>22877.18</v>
      </c>
      <c r="I12" s="11" t="s">
        <v>103</v>
      </c>
      <c r="J12" s="11" t="s">
        <v>324</v>
      </c>
      <c r="K12" s="9">
        <v>28900</v>
      </c>
      <c r="L12" s="11" t="s">
        <v>112</v>
      </c>
      <c r="M12" s="9" t="s">
        <v>16</v>
      </c>
      <c r="N12" s="9" t="s">
        <v>35</v>
      </c>
      <c r="O12" s="11" t="s">
        <v>325</v>
      </c>
      <c r="P12" s="9">
        <v>2019</v>
      </c>
      <c r="Q12" s="14"/>
      <c r="R12" s="17">
        <f t="shared" si="1"/>
        <v>22877.18</v>
      </c>
      <c r="S12" s="15"/>
      <c r="T12" s="20" t="s">
        <v>434</v>
      </c>
    </row>
    <row r="13" spans="1:20" ht="73.5" x14ac:dyDescent="0.2">
      <c r="A13" s="9">
        <v>284</v>
      </c>
      <c r="B13" s="10">
        <v>43181</v>
      </c>
      <c r="C13" s="13" t="s">
        <v>402</v>
      </c>
      <c r="D13" s="9">
        <v>1</v>
      </c>
      <c r="E13" s="11" t="s">
        <v>19</v>
      </c>
      <c r="F13" s="12">
        <v>9304.33</v>
      </c>
      <c r="G13" s="12">
        <v>8755.33</v>
      </c>
      <c r="H13" s="12">
        <v>549</v>
      </c>
      <c r="I13" s="11" t="s">
        <v>118</v>
      </c>
      <c r="J13" s="11" t="s">
        <v>403</v>
      </c>
      <c r="K13" s="9">
        <v>28900</v>
      </c>
      <c r="L13" s="11" t="s">
        <v>112</v>
      </c>
      <c r="M13" s="9" t="s">
        <v>16</v>
      </c>
      <c r="N13" s="9" t="s">
        <v>35</v>
      </c>
      <c r="O13" s="11" t="s">
        <v>404</v>
      </c>
      <c r="P13" s="9">
        <v>2018</v>
      </c>
      <c r="Q13" s="14"/>
      <c r="R13" s="17">
        <f t="shared" si="1"/>
        <v>549</v>
      </c>
      <c r="S13" s="15"/>
      <c r="T13" s="20" t="s">
        <v>434</v>
      </c>
    </row>
    <row r="14" spans="1:20" ht="94.5" x14ac:dyDescent="0.2">
      <c r="A14" s="9">
        <v>287</v>
      </c>
      <c r="B14" s="10">
        <v>42901</v>
      </c>
      <c r="C14" s="13" t="s">
        <v>421</v>
      </c>
      <c r="D14" s="9">
        <v>1</v>
      </c>
      <c r="E14" s="11" t="s">
        <v>19</v>
      </c>
      <c r="F14" s="12">
        <v>3660</v>
      </c>
      <c r="G14" s="12">
        <v>0</v>
      </c>
      <c r="H14" s="12">
        <v>3660</v>
      </c>
      <c r="I14" s="19"/>
      <c r="J14" s="11" t="s">
        <v>422</v>
      </c>
      <c r="K14" s="9">
        <v>28900</v>
      </c>
      <c r="L14" s="11" t="s">
        <v>112</v>
      </c>
      <c r="M14" s="9" t="s">
        <v>16</v>
      </c>
      <c r="N14" s="9" t="s">
        <v>35</v>
      </c>
      <c r="O14" s="11" t="s">
        <v>423</v>
      </c>
      <c r="P14" s="9">
        <v>2017</v>
      </c>
      <c r="Q14" s="14"/>
      <c r="R14" s="17">
        <f t="shared" si="1"/>
        <v>3660</v>
      </c>
      <c r="S14" s="15"/>
      <c r="T14" s="20" t="s">
        <v>434</v>
      </c>
    </row>
    <row r="15" spans="1:20" ht="94.5" x14ac:dyDescent="0.2">
      <c r="A15" s="9">
        <v>186</v>
      </c>
      <c r="B15" s="10">
        <v>42795</v>
      </c>
      <c r="C15" s="13" t="s">
        <v>424</v>
      </c>
      <c r="D15" s="9">
        <v>1</v>
      </c>
      <c r="E15" s="11" t="s">
        <v>19</v>
      </c>
      <c r="F15" s="12">
        <v>2745.5</v>
      </c>
      <c r="G15" s="12">
        <v>0</v>
      </c>
      <c r="H15" s="12">
        <v>2745.5</v>
      </c>
      <c r="I15" s="19"/>
      <c r="J15" s="11" t="s">
        <v>425</v>
      </c>
      <c r="K15" s="9">
        <v>28900</v>
      </c>
      <c r="L15" s="11" t="s">
        <v>112</v>
      </c>
      <c r="M15" s="9" t="s">
        <v>16</v>
      </c>
      <c r="N15" s="9" t="s">
        <v>35</v>
      </c>
      <c r="O15" s="11" t="s">
        <v>426</v>
      </c>
      <c r="P15" s="9">
        <v>2017</v>
      </c>
      <c r="Q15" s="14"/>
      <c r="R15" s="17">
        <f t="shared" si="1"/>
        <v>2745.5</v>
      </c>
      <c r="S15" s="15"/>
      <c r="T15" s="20" t="s">
        <v>434</v>
      </c>
    </row>
    <row r="16" spans="1:20" ht="52.5" x14ac:dyDescent="0.2">
      <c r="A16" s="9">
        <v>2</v>
      </c>
      <c r="B16" s="10">
        <v>43560</v>
      </c>
      <c r="C16" s="13" t="s">
        <v>232</v>
      </c>
      <c r="D16" s="9">
        <v>1</v>
      </c>
      <c r="E16" s="11" t="s">
        <v>19</v>
      </c>
      <c r="F16" s="12">
        <v>9740</v>
      </c>
      <c r="G16" s="12">
        <v>4004</v>
      </c>
      <c r="H16" s="12">
        <v>5736</v>
      </c>
      <c r="I16" s="11" t="s">
        <v>121</v>
      </c>
      <c r="J16" s="11" t="s">
        <v>233</v>
      </c>
      <c r="K16" s="9">
        <v>36600</v>
      </c>
      <c r="L16" s="11" t="s">
        <v>234</v>
      </c>
      <c r="M16" s="9" t="s">
        <v>16</v>
      </c>
      <c r="N16" s="9" t="s">
        <v>16</v>
      </c>
      <c r="O16" s="11"/>
      <c r="P16" s="13" t="s">
        <v>430</v>
      </c>
      <c r="Q16" s="14"/>
      <c r="R16" s="17">
        <f t="shared" ref="R16" si="2">H16-Q16</f>
        <v>5736</v>
      </c>
      <c r="S16" s="15"/>
      <c r="T16" s="20" t="s">
        <v>434</v>
      </c>
    </row>
    <row r="17" spans="1:20" ht="52.5" x14ac:dyDescent="0.2">
      <c r="A17" s="9">
        <v>6976</v>
      </c>
      <c r="B17" s="10">
        <v>44151</v>
      </c>
      <c r="C17" s="13" t="s">
        <v>60</v>
      </c>
      <c r="D17" s="9">
        <v>1</v>
      </c>
      <c r="E17" s="11" t="s">
        <v>19</v>
      </c>
      <c r="F17" s="12">
        <v>1834.4</v>
      </c>
      <c r="G17" s="12">
        <v>0</v>
      </c>
      <c r="H17" s="12">
        <v>1834.4</v>
      </c>
      <c r="I17" s="11" t="s">
        <v>61</v>
      </c>
      <c r="J17" s="11" t="s">
        <v>62</v>
      </c>
      <c r="K17" s="9">
        <v>59500</v>
      </c>
      <c r="L17" s="11" t="s">
        <v>63</v>
      </c>
      <c r="M17" s="9" t="s">
        <v>16</v>
      </c>
      <c r="N17" s="9" t="s">
        <v>16</v>
      </c>
      <c r="O17" s="11" t="s">
        <v>64</v>
      </c>
      <c r="P17" s="13" t="s">
        <v>427</v>
      </c>
      <c r="Q17" s="14"/>
      <c r="R17" s="17">
        <f t="shared" ref="R17:R24" si="3">H17-Q17</f>
        <v>1834.4</v>
      </c>
      <c r="S17" s="15"/>
      <c r="T17" s="20" t="s">
        <v>434</v>
      </c>
    </row>
    <row r="18" spans="1:20" ht="52.5" x14ac:dyDescent="0.2">
      <c r="A18" s="9">
        <v>3145</v>
      </c>
      <c r="B18" s="10">
        <v>44062</v>
      </c>
      <c r="C18" s="13" t="s">
        <v>131</v>
      </c>
      <c r="D18" s="9">
        <v>1</v>
      </c>
      <c r="E18" s="11" t="s">
        <v>19</v>
      </c>
      <c r="F18" s="12">
        <v>1510.62</v>
      </c>
      <c r="G18" s="12">
        <v>0</v>
      </c>
      <c r="H18" s="12">
        <v>1510.62</v>
      </c>
      <c r="I18" s="11" t="s">
        <v>58</v>
      </c>
      <c r="J18" s="11" t="s">
        <v>132</v>
      </c>
      <c r="K18" s="9">
        <v>59500</v>
      </c>
      <c r="L18" s="11" t="s">
        <v>63</v>
      </c>
      <c r="M18" s="9" t="s">
        <v>16</v>
      </c>
      <c r="N18" s="9" t="s">
        <v>16</v>
      </c>
      <c r="O18" s="11" t="s">
        <v>133</v>
      </c>
      <c r="P18" s="13" t="s">
        <v>427</v>
      </c>
      <c r="Q18" s="14"/>
      <c r="R18" s="17">
        <f t="shared" si="3"/>
        <v>1510.62</v>
      </c>
      <c r="S18" s="15"/>
      <c r="T18" s="20" t="s">
        <v>434</v>
      </c>
    </row>
    <row r="19" spans="1:20" ht="52.5" x14ac:dyDescent="0.2">
      <c r="A19" s="9">
        <v>1505</v>
      </c>
      <c r="B19" s="10">
        <v>43951</v>
      </c>
      <c r="C19" s="13" t="s">
        <v>198</v>
      </c>
      <c r="D19" s="9">
        <v>1</v>
      </c>
      <c r="E19" s="11" t="s">
        <v>19</v>
      </c>
      <c r="F19" s="12">
        <v>579.5</v>
      </c>
      <c r="G19" s="12">
        <v>0</v>
      </c>
      <c r="H19" s="12">
        <v>579.5</v>
      </c>
      <c r="I19" s="11" t="s">
        <v>199</v>
      </c>
      <c r="J19" s="11" t="s">
        <v>200</v>
      </c>
      <c r="K19" s="9">
        <v>59500</v>
      </c>
      <c r="L19" s="11" t="s">
        <v>63</v>
      </c>
      <c r="M19" s="9" t="s">
        <v>16</v>
      </c>
      <c r="N19" s="9" t="s">
        <v>16</v>
      </c>
      <c r="O19" s="11" t="s">
        <v>201</v>
      </c>
      <c r="P19" s="13" t="s">
        <v>427</v>
      </c>
      <c r="Q19" s="14"/>
      <c r="R19" s="17">
        <f t="shared" si="3"/>
        <v>579.5</v>
      </c>
      <c r="S19" s="15"/>
      <c r="T19" s="20" t="s">
        <v>434</v>
      </c>
    </row>
    <row r="20" spans="1:20" ht="31.5" x14ac:dyDescent="0.2">
      <c r="A20" s="9">
        <v>6392</v>
      </c>
      <c r="B20" s="10">
        <v>43830</v>
      </c>
      <c r="C20" s="13" t="s">
        <v>255</v>
      </c>
      <c r="D20" s="9">
        <v>1</v>
      </c>
      <c r="E20" s="11" t="s">
        <v>19</v>
      </c>
      <c r="F20" s="12">
        <v>1505.58</v>
      </c>
      <c r="G20" s="12">
        <v>0</v>
      </c>
      <c r="H20" s="12">
        <v>1505.58</v>
      </c>
      <c r="I20" s="19"/>
      <c r="J20" s="11" t="s">
        <v>256</v>
      </c>
      <c r="K20" s="9">
        <v>59500</v>
      </c>
      <c r="L20" s="11" t="s">
        <v>63</v>
      </c>
      <c r="M20" s="9" t="s">
        <v>16</v>
      </c>
      <c r="N20" s="9" t="s">
        <v>35</v>
      </c>
      <c r="O20" s="11"/>
      <c r="P20" s="9">
        <v>2019</v>
      </c>
      <c r="Q20" s="14"/>
      <c r="R20" s="17">
        <f t="shared" si="3"/>
        <v>1505.58</v>
      </c>
      <c r="S20" s="15"/>
      <c r="T20" s="20" t="s">
        <v>434</v>
      </c>
    </row>
    <row r="21" spans="1:20" ht="42" x14ac:dyDescent="0.2">
      <c r="A21" s="9">
        <v>554</v>
      </c>
      <c r="B21" s="10">
        <v>43510</v>
      </c>
      <c r="C21" s="13" t="s">
        <v>339</v>
      </c>
      <c r="D21" s="9">
        <v>1</v>
      </c>
      <c r="E21" s="11" t="s">
        <v>19</v>
      </c>
      <c r="F21" s="12">
        <v>146.4</v>
      </c>
      <c r="G21" s="12">
        <v>0</v>
      </c>
      <c r="H21" s="12">
        <v>146.4</v>
      </c>
      <c r="I21" s="11" t="s">
        <v>340</v>
      </c>
      <c r="J21" s="11" t="s">
        <v>341</v>
      </c>
      <c r="K21" s="9">
        <v>59500</v>
      </c>
      <c r="L21" s="11" t="s">
        <v>63</v>
      </c>
      <c r="M21" s="9" t="s">
        <v>16</v>
      </c>
      <c r="N21" s="9" t="s">
        <v>35</v>
      </c>
      <c r="O21" s="11"/>
      <c r="P21" s="9">
        <v>2019</v>
      </c>
      <c r="Q21" s="14"/>
      <c r="R21" s="17">
        <f t="shared" si="3"/>
        <v>146.4</v>
      </c>
      <c r="S21" s="15"/>
      <c r="T21" s="20" t="s">
        <v>434</v>
      </c>
    </row>
    <row r="22" spans="1:20" ht="31.5" x14ac:dyDescent="0.2">
      <c r="A22" s="9">
        <v>1</v>
      </c>
      <c r="B22" s="10">
        <v>43432</v>
      </c>
      <c r="C22" s="13" t="s">
        <v>344</v>
      </c>
      <c r="D22" s="9">
        <v>1</v>
      </c>
      <c r="E22" s="11" t="s">
        <v>19</v>
      </c>
      <c r="F22" s="12">
        <v>1462.66</v>
      </c>
      <c r="G22" s="12">
        <v>237.9</v>
      </c>
      <c r="H22" s="12">
        <v>1224.76</v>
      </c>
      <c r="I22" s="11" t="s">
        <v>122</v>
      </c>
      <c r="J22" s="11" t="s">
        <v>345</v>
      </c>
      <c r="K22" s="9">
        <v>59500</v>
      </c>
      <c r="L22" s="11" t="s">
        <v>63</v>
      </c>
      <c r="M22" s="9" t="s">
        <v>16</v>
      </c>
      <c r="N22" s="9" t="s">
        <v>35</v>
      </c>
      <c r="O22" s="11"/>
      <c r="P22" s="9">
        <v>2019</v>
      </c>
      <c r="Q22" s="14"/>
      <c r="R22" s="17">
        <f t="shared" si="3"/>
        <v>1224.76</v>
      </c>
      <c r="S22" s="15"/>
      <c r="T22" s="20" t="s">
        <v>434</v>
      </c>
    </row>
    <row r="23" spans="1:20" ht="31.5" x14ac:dyDescent="0.2">
      <c r="A23" s="9">
        <v>7729</v>
      </c>
      <c r="B23" s="10">
        <v>43465</v>
      </c>
      <c r="C23" s="13" t="s">
        <v>346</v>
      </c>
      <c r="D23" s="9">
        <v>1</v>
      </c>
      <c r="E23" s="11" t="s">
        <v>19</v>
      </c>
      <c r="F23" s="12">
        <v>146.4</v>
      </c>
      <c r="G23" s="12">
        <v>0</v>
      </c>
      <c r="H23" s="12">
        <v>146.4</v>
      </c>
      <c r="I23" s="11" t="s">
        <v>340</v>
      </c>
      <c r="J23" s="11" t="s">
        <v>347</v>
      </c>
      <c r="K23" s="9">
        <v>59500</v>
      </c>
      <c r="L23" s="11" t="s">
        <v>63</v>
      </c>
      <c r="M23" s="9" t="s">
        <v>16</v>
      </c>
      <c r="N23" s="9" t="s">
        <v>35</v>
      </c>
      <c r="O23" s="11"/>
      <c r="P23" s="9">
        <v>2018</v>
      </c>
      <c r="Q23" s="14"/>
      <c r="R23" s="17">
        <f t="shared" si="3"/>
        <v>146.4</v>
      </c>
      <c r="S23" s="15"/>
      <c r="T23" s="20" t="s">
        <v>434</v>
      </c>
    </row>
    <row r="24" spans="1:20" ht="73.5" x14ac:dyDescent="0.2">
      <c r="A24" s="9">
        <v>4748</v>
      </c>
      <c r="B24" s="10">
        <v>43727</v>
      </c>
      <c r="C24" s="13" t="s">
        <v>293</v>
      </c>
      <c r="D24" s="9">
        <v>1</v>
      </c>
      <c r="E24" s="11" t="s">
        <v>19</v>
      </c>
      <c r="F24" s="12">
        <v>647.79999999999995</v>
      </c>
      <c r="G24" s="12">
        <v>0</v>
      </c>
      <c r="H24" s="12">
        <v>647.79999999999995</v>
      </c>
      <c r="I24" s="11" t="s">
        <v>104</v>
      </c>
      <c r="J24" s="11" t="s">
        <v>294</v>
      </c>
      <c r="K24" s="9">
        <v>59900</v>
      </c>
      <c r="L24" s="11" t="s">
        <v>59</v>
      </c>
      <c r="M24" s="9" t="s">
        <v>16</v>
      </c>
      <c r="N24" s="9" t="s">
        <v>35</v>
      </c>
      <c r="O24" s="11" t="s">
        <v>295</v>
      </c>
      <c r="P24" s="9">
        <v>2019</v>
      </c>
      <c r="Q24" s="14"/>
      <c r="R24" s="17">
        <f t="shared" si="3"/>
        <v>647.79999999999995</v>
      </c>
      <c r="S24" s="15"/>
      <c r="T24" s="20" t="s">
        <v>434</v>
      </c>
    </row>
    <row r="25" spans="1:20" ht="73.5" x14ac:dyDescent="0.2">
      <c r="A25" s="9">
        <v>6160</v>
      </c>
      <c r="B25" s="10">
        <v>43826</v>
      </c>
      <c r="C25" s="13" t="s">
        <v>265</v>
      </c>
      <c r="D25" s="9">
        <v>1</v>
      </c>
      <c r="E25" s="11" t="s">
        <v>19</v>
      </c>
      <c r="F25" s="12">
        <v>8408.6200000000008</v>
      </c>
      <c r="G25" s="12">
        <v>8008.83</v>
      </c>
      <c r="H25" s="12">
        <v>399.79</v>
      </c>
      <c r="I25" s="19"/>
      <c r="J25" s="11" t="s">
        <v>266</v>
      </c>
      <c r="K25" s="9">
        <v>64300</v>
      </c>
      <c r="L25" s="11" t="s">
        <v>34</v>
      </c>
      <c r="M25" s="9" t="s">
        <v>16</v>
      </c>
      <c r="N25" s="9" t="s">
        <v>35</v>
      </c>
      <c r="O25" s="11"/>
      <c r="P25" s="9">
        <v>2019</v>
      </c>
      <c r="Q25" s="14"/>
      <c r="R25" s="17">
        <f t="shared" ref="R25" si="4">H25-Q25</f>
        <v>399.79</v>
      </c>
      <c r="S25" s="15"/>
      <c r="T25" s="20" t="s">
        <v>434</v>
      </c>
    </row>
    <row r="26" spans="1:20" ht="63" x14ac:dyDescent="0.2">
      <c r="A26" s="9">
        <v>5583</v>
      </c>
      <c r="B26" s="10">
        <v>43789</v>
      </c>
      <c r="C26" s="13" t="s">
        <v>271</v>
      </c>
      <c r="D26" s="9">
        <v>1</v>
      </c>
      <c r="E26" s="11" t="s">
        <v>19</v>
      </c>
      <c r="F26" s="12">
        <v>500</v>
      </c>
      <c r="G26" s="12">
        <v>0</v>
      </c>
      <c r="H26" s="12">
        <v>500</v>
      </c>
      <c r="I26" s="11" t="s">
        <v>17</v>
      </c>
      <c r="J26" s="11" t="s">
        <v>272</v>
      </c>
      <c r="K26" s="9">
        <v>109503</v>
      </c>
      <c r="L26" s="11" t="s">
        <v>273</v>
      </c>
      <c r="M26" s="9" t="s">
        <v>16</v>
      </c>
      <c r="N26" s="9" t="s">
        <v>35</v>
      </c>
      <c r="O26" s="11" t="s">
        <v>274</v>
      </c>
      <c r="P26" s="9">
        <v>2019</v>
      </c>
      <c r="Q26" s="14"/>
      <c r="R26" s="17">
        <f t="shared" ref="R26:R37" si="5">H26-Q26</f>
        <v>500</v>
      </c>
      <c r="S26" s="15"/>
      <c r="T26" s="20" t="s">
        <v>434</v>
      </c>
    </row>
    <row r="27" spans="1:20" ht="73.5" x14ac:dyDescent="0.2">
      <c r="A27" s="9">
        <v>4585</v>
      </c>
      <c r="B27" s="10">
        <v>43718</v>
      </c>
      <c r="C27" s="13" t="s">
        <v>301</v>
      </c>
      <c r="D27" s="9">
        <v>1</v>
      </c>
      <c r="E27" s="11" t="s">
        <v>19</v>
      </c>
      <c r="F27" s="12">
        <v>283.52</v>
      </c>
      <c r="G27" s="12">
        <v>0</v>
      </c>
      <c r="H27" s="12">
        <v>283.52</v>
      </c>
      <c r="I27" s="19"/>
      <c r="J27" s="11" t="s">
        <v>302</v>
      </c>
      <c r="K27" s="9">
        <v>109503</v>
      </c>
      <c r="L27" s="11" t="s">
        <v>273</v>
      </c>
      <c r="M27" s="9" t="s">
        <v>16</v>
      </c>
      <c r="N27" s="9" t="s">
        <v>35</v>
      </c>
      <c r="O27" s="11" t="s">
        <v>303</v>
      </c>
      <c r="P27" s="9">
        <v>2019</v>
      </c>
      <c r="Q27" s="14"/>
      <c r="R27" s="17">
        <f t="shared" si="5"/>
        <v>283.52</v>
      </c>
      <c r="S27" s="15"/>
      <c r="T27" s="20" t="s">
        <v>434</v>
      </c>
    </row>
    <row r="28" spans="1:20" ht="63" x14ac:dyDescent="0.2">
      <c r="A28" s="9">
        <v>4584</v>
      </c>
      <c r="B28" s="10">
        <v>43718</v>
      </c>
      <c r="C28" s="13" t="s">
        <v>304</v>
      </c>
      <c r="D28" s="9">
        <v>1</v>
      </c>
      <c r="E28" s="11" t="s">
        <v>19</v>
      </c>
      <c r="F28" s="12">
        <v>220</v>
      </c>
      <c r="G28" s="12">
        <v>0</v>
      </c>
      <c r="H28" s="12">
        <v>220</v>
      </c>
      <c r="I28" s="11" t="s">
        <v>57</v>
      </c>
      <c r="J28" s="11" t="s">
        <v>302</v>
      </c>
      <c r="K28" s="9">
        <v>109503</v>
      </c>
      <c r="L28" s="11" t="s">
        <v>273</v>
      </c>
      <c r="M28" s="9" t="s">
        <v>16</v>
      </c>
      <c r="N28" s="9" t="s">
        <v>35</v>
      </c>
      <c r="O28" s="11" t="s">
        <v>305</v>
      </c>
      <c r="P28" s="9">
        <v>2019</v>
      </c>
      <c r="Q28" s="14"/>
      <c r="R28" s="17">
        <f t="shared" si="5"/>
        <v>220</v>
      </c>
      <c r="S28" s="15"/>
      <c r="T28" s="20" t="s">
        <v>434</v>
      </c>
    </row>
    <row r="29" spans="1:20" ht="31.5" x14ac:dyDescent="0.2">
      <c r="A29" s="9">
        <v>6550</v>
      </c>
      <c r="B29" s="10">
        <v>43830</v>
      </c>
      <c r="C29" s="13" t="s">
        <v>238</v>
      </c>
      <c r="D29" s="9">
        <v>1</v>
      </c>
      <c r="E29" s="11" t="s">
        <v>19</v>
      </c>
      <c r="F29" s="12">
        <v>287.47000000000003</v>
      </c>
      <c r="G29" s="12">
        <v>0</v>
      </c>
      <c r="H29" s="12">
        <v>287.47000000000003</v>
      </c>
      <c r="I29" s="19"/>
      <c r="J29" s="11" t="s">
        <v>237</v>
      </c>
      <c r="K29" s="9">
        <v>124700</v>
      </c>
      <c r="L29" s="11" t="s">
        <v>239</v>
      </c>
      <c r="M29" s="9" t="s">
        <v>16</v>
      </c>
      <c r="N29" s="9" t="s">
        <v>35</v>
      </c>
      <c r="O29" s="11"/>
      <c r="P29" s="9">
        <v>2019</v>
      </c>
      <c r="Q29" s="14"/>
      <c r="R29" s="17">
        <f t="shared" si="5"/>
        <v>287.47000000000003</v>
      </c>
      <c r="S29" s="15"/>
      <c r="T29" s="20" t="s">
        <v>434</v>
      </c>
    </row>
    <row r="30" spans="1:20" ht="63" x14ac:dyDescent="0.2">
      <c r="A30" s="9">
        <v>8137</v>
      </c>
      <c r="B30" s="10">
        <v>44195</v>
      </c>
      <c r="C30" s="13" t="s">
        <v>36</v>
      </c>
      <c r="D30" s="9">
        <v>1</v>
      </c>
      <c r="E30" s="11" t="s">
        <v>19</v>
      </c>
      <c r="F30" s="12">
        <v>350</v>
      </c>
      <c r="G30" s="12">
        <v>0</v>
      </c>
      <c r="H30" s="12">
        <v>350</v>
      </c>
      <c r="I30" s="11" t="s">
        <v>37</v>
      </c>
      <c r="J30" s="11" t="s">
        <v>38</v>
      </c>
      <c r="K30" s="9">
        <v>132500</v>
      </c>
      <c r="L30" s="11" t="s">
        <v>39</v>
      </c>
      <c r="M30" s="9" t="s">
        <v>16</v>
      </c>
      <c r="N30" s="9" t="s">
        <v>16</v>
      </c>
      <c r="O30" s="11" t="s">
        <v>40</v>
      </c>
      <c r="P30" s="13" t="s">
        <v>427</v>
      </c>
      <c r="Q30" s="14"/>
      <c r="R30" s="17">
        <f t="shared" si="5"/>
        <v>350</v>
      </c>
      <c r="S30" s="18"/>
      <c r="T30" s="20" t="s">
        <v>434</v>
      </c>
    </row>
    <row r="31" spans="1:20" ht="21" x14ac:dyDescent="0.2">
      <c r="A31" s="9">
        <v>6517</v>
      </c>
      <c r="B31" s="10">
        <v>43830</v>
      </c>
      <c r="C31" s="13" t="s">
        <v>249</v>
      </c>
      <c r="D31" s="9">
        <v>1</v>
      </c>
      <c r="E31" s="11" t="s">
        <v>19</v>
      </c>
      <c r="F31" s="12">
        <v>317</v>
      </c>
      <c r="G31" s="12">
        <v>0</v>
      </c>
      <c r="H31" s="12">
        <v>317</v>
      </c>
      <c r="I31" s="19"/>
      <c r="J31" s="11" t="s">
        <v>250</v>
      </c>
      <c r="K31" s="9">
        <v>137000</v>
      </c>
      <c r="L31" s="11" t="s">
        <v>251</v>
      </c>
      <c r="M31" s="9" t="s">
        <v>16</v>
      </c>
      <c r="N31" s="9" t="s">
        <v>35</v>
      </c>
      <c r="O31" s="11"/>
      <c r="P31" s="9">
        <v>2019</v>
      </c>
      <c r="Q31" s="14"/>
      <c r="R31" s="17">
        <f t="shared" si="5"/>
        <v>317</v>
      </c>
      <c r="S31" s="15"/>
      <c r="T31" s="20" t="s">
        <v>434</v>
      </c>
    </row>
    <row r="32" spans="1:20" ht="31.5" x14ac:dyDescent="0.2">
      <c r="A32" s="9">
        <v>6516</v>
      </c>
      <c r="B32" s="10">
        <v>43830</v>
      </c>
      <c r="C32" s="13" t="s">
        <v>252</v>
      </c>
      <c r="D32" s="9">
        <v>1</v>
      </c>
      <c r="E32" s="11" t="s">
        <v>19</v>
      </c>
      <c r="F32" s="12">
        <v>370</v>
      </c>
      <c r="G32" s="12">
        <v>0</v>
      </c>
      <c r="H32" s="12">
        <v>370</v>
      </c>
      <c r="I32" s="19"/>
      <c r="J32" s="11" t="s">
        <v>250</v>
      </c>
      <c r="K32" s="9">
        <v>137000</v>
      </c>
      <c r="L32" s="11" t="s">
        <v>251</v>
      </c>
      <c r="M32" s="9" t="s">
        <v>16</v>
      </c>
      <c r="N32" s="9" t="s">
        <v>35</v>
      </c>
      <c r="O32" s="11"/>
      <c r="P32" s="9">
        <v>2019</v>
      </c>
      <c r="Q32" s="14"/>
      <c r="R32" s="17">
        <f t="shared" si="5"/>
        <v>370</v>
      </c>
      <c r="S32" s="15"/>
      <c r="T32" s="20" t="s">
        <v>434</v>
      </c>
    </row>
    <row r="33" spans="1:20" ht="21" x14ac:dyDescent="0.2">
      <c r="A33" s="9">
        <v>6457</v>
      </c>
      <c r="B33" s="10">
        <v>43830</v>
      </c>
      <c r="C33" s="13" t="s">
        <v>253</v>
      </c>
      <c r="D33" s="9">
        <v>1</v>
      </c>
      <c r="E33" s="11" t="s">
        <v>19</v>
      </c>
      <c r="F33" s="12">
        <v>450</v>
      </c>
      <c r="G33" s="12">
        <v>0</v>
      </c>
      <c r="H33" s="12">
        <v>450</v>
      </c>
      <c r="I33" s="19"/>
      <c r="J33" s="11" t="s">
        <v>254</v>
      </c>
      <c r="K33" s="9">
        <v>137000</v>
      </c>
      <c r="L33" s="11" t="s">
        <v>251</v>
      </c>
      <c r="M33" s="9" t="s">
        <v>16</v>
      </c>
      <c r="N33" s="9" t="s">
        <v>35</v>
      </c>
      <c r="O33" s="11"/>
      <c r="P33" s="9">
        <v>2019</v>
      </c>
      <c r="Q33" s="14"/>
      <c r="R33" s="17">
        <f t="shared" si="5"/>
        <v>450</v>
      </c>
      <c r="S33" s="15"/>
      <c r="T33" s="20" t="s">
        <v>434</v>
      </c>
    </row>
    <row r="34" spans="1:20" ht="63" x14ac:dyDescent="0.2">
      <c r="A34" s="9">
        <v>474</v>
      </c>
      <c r="B34" s="10">
        <v>43286</v>
      </c>
      <c r="C34" s="13" t="s">
        <v>377</v>
      </c>
      <c r="D34" s="9">
        <v>1</v>
      </c>
      <c r="E34" s="11" t="s">
        <v>19</v>
      </c>
      <c r="F34" s="12">
        <v>250</v>
      </c>
      <c r="G34" s="12">
        <v>0</v>
      </c>
      <c r="H34" s="12">
        <v>250</v>
      </c>
      <c r="I34" s="19"/>
      <c r="J34" s="11" t="s">
        <v>378</v>
      </c>
      <c r="K34" s="9">
        <v>137000</v>
      </c>
      <c r="L34" s="11" t="s">
        <v>251</v>
      </c>
      <c r="M34" s="9" t="s">
        <v>16</v>
      </c>
      <c r="N34" s="9" t="s">
        <v>35</v>
      </c>
      <c r="O34" s="11" t="s">
        <v>379</v>
      </c>
      <c r="P34" s="9">
        <v>2018</v>
      </c>
      <c r="Q34" s="14"/>
      <c r="R34" s="17">
        <f t="shared" si="5"/>
        <v>250</v>
      </c>
      <c r="S34" s="15"/>
      <c r="T34" s="20" t="s">
        <v>434</v>
      </c>
    </row>
    <row r="35" spans="1:20" ht="52.5" x14ac:dyDescent="0.2">
      <c r="A35" s="9">
        <v>635</v>
      </c>
      <c r="B35" s="10">
        <v>43894</v>
      </c>
      <c r="C35" s="13" t="s">
        <v>213</v>
      </c>
      <c r="D35" s="9">
        <v>1</v>
      </c>
      <c r="E35" s="11" t="s">
        <v>19</v>
      </c>
      <c r="F35" s="12">
        <v>402.6</v>
      </c>
      <c r="G35" s="12">
        <v>0</v>
      </c>
      <c r="H35" s="12">
        <v>402.6</v>
      </c>
      <c r="I35" s="11" t="s">
        <v>214</v>
      </c>
      <c r="J35" s="11" t="s">
        <v>215</v>
      </c>
      <c r="K35" s="9">
        <v>144001</v>
      </c>
      <c r="L35" s="11" t="s">
        <v>172</v>
      </c>
      <c r="M35" s="9" t="s">
        <v>16</v>
      </c>
      <c r="N35" s="9" t="s">
        <v>16</v>
      </c>
      <c r="O35" s="11" t="s">
        <v>216</v>
      </c>
      <c r="P35" s="13" t="s">
        <v>427</v>
      </c>
      <c r="Q35" s="14"/>
      <c r="R35" s="17">
        <f t="shared" si="5"/>
        <v>402.6</v>
      </c>
      <c r="S35" s="15"/>
      <c r="T35" s="20" t="s">
        <v>434</v>
      </c>
    </row>
    <row r="36" spans="1:20" ht="63" x14ac:dyDescent="0.2">
      <c r="A36" s="9">
        <v>548</v>
      </c>
      <c r="B36" s="10">
        <v>43875</v>
      </c>
      <c r="C36" s="13" t="s">
        <v>226</v>
      </c>
      <c r="D36" s="9">
        <v>1</v>
      </c>
      <c r="E36" s="11" t="s">
        <v>19</v>
      </c>
      <c r="F36" s="12">
        <v>408.7</v>
      </c>
      <c r="G36" s="12">
        <v>0</v>
      </c>
      <c r="H36" s="12">
        <v>408.7</v>
      </c>
      <c r="I36" s="11" t="s">
        <v>28</v>
      </c>
      <c r="J36" s="11" t="s">
        <v>227</v>
      </c>
      <c r="K36" s="9">
        <v>144001</v>
      </c>
      <c r="L36" s="11" t="s">
        <v>172</v>
      </c>
      <c r="M36" s="9" t="s">
        <v>16</v>
      </c>
      <c r="N36" s="9" t="s">
        <v>16</v>
      </c>
      <c r="O36" s="11" t="s">
        <v>228</v>
      </c>
      <c r="P36" s="13" t="s">
        <v>427</v>
      </c>
      <c r="Q36" s="14"/>
      <c r="R36" s="17">
        <f t="shared" si="5"/>
        <v>408.7</v>
      </c>
      <c r="S36" s="15"/>
      <c r="T36" s="20" t="s">
        <v>434</v>
      </c>
    </row>
    <row r="37" spans="1:20" ht="52.5" x14ac:dyDescent="0.2">
      <c r="A37" s="9">
        <v>3300</v>
      </c>
      <c r="B37" s="10">
        <v>43641</v>
      </c>
      <c r="C37" s="13" t="s">
        <v>318</v>
      </c>
      <c r="D37" s="9">
        <v>1</v>
      </c>
      <c r="E37" s="11" t="s">
        <v>19</v>
      </c>
      <c r="F37" s="12">
        <v>1000</v>
      </c>
      <c r="G37" s="12">
        <v>924.41</v>
      </c>
      <c r="H37" s="12">
        <v>75.59</v>
      </c>
      <c r="I37" s="19"/>
      <c r="J37" s="11" t="s">
        <v>319</v>
      </c>
      <c r="K37" s="9">
        <v>144001</v>
      </c>
      <c r="L37" s="11" t="s">
        <v>172</v>
      </c>
      <c r="M37" s="9" t="s">
        <v>16</v>
      </c>
      <c r="N37" s="9" t="s">
        <v>35</v>
      </c>
      <c r="O37" s="11" t="s">
        <v>320</v>
      </c>
      <c r="P37" s="9">
        <v>2019</v>
      </c>
      <c r="Q37" s="14"/>
      <c r="R37" s="17">
        <f t="shared" si="5"/>
        <v>75.59</v>
      </c>
      <c r="S37" s="15"/>
      <c r="T37" s="20" t="s">
        <v>434</v>
      </c>
    </row>
    <row r="38" spans="1:20" ht="52.5" x14ac:dyDescent="0.2">
      <c r="A38" s="9">
        <v>3104</v>
      </c>
      <c r="B38" s="10">
        <v>44053</v>
      </c>
      <c r="C38" s="13" t="s">
        <v>135</v>
      </c>
      <c r="D38" s="9">
        <v>1</v>
      </c>
      <c r="E38" s="11" t="s">
        <v>19</v>
      </c>
      <c r="F38" s="12">
        <v>2910</v>
      </c>
      <c r="G38" s="12">
        <v>0</v>
      </c>
      <c r="H38" s="12">
        <v>2910</v>
      </c>
      <c r="I38" s="11" t="s">
        <v>136</v>
      </c>
      <c r="J38" s="11" t="s">
        <v>137</v>
      </c>
      <c r="K38" s="9">
        <v>144600</v>
      </c>
      <c r="L38" s="11" t="s">
        <v>138</v>
      </c>
      <c r="M38" s="9" t="s">
        <v>16</v>
      </c>
      <c r="N38" s="9" t="s">
        <v>16</v>
      </c>
      <c r="O38" s="11" t="s">
        <v>139</v>
      </c>
      <c r="P38" s="13" t="s">
        <v>427</v>
      </c>
      <c r="Q38" s="14"/>
      <c r="R38" s="17">
        <f t="shared" ref="R38:R96" si="6">H38-Q38</f>
        <v>2910</v>
      </c>
      <c r="S38" s="15"/>
      <c r="T38" s="20" t="s">
        <v>434</v>
      </c>
    </row>
    <row r="39" spans="1:20" ht="63" x14ac:dyDescent="0.2">
      <c r="A39" s="9">
        <v>2145</v>
      </c>
      <c r="B39" s="10">
        <v>43992</v>
      </c>
      <c r="C39" s="13" t="s">
        <v>173</v>
      </c>
      <c r="D39" s="9">
        <v>1</v>
      </c>
      <c r="E39" s="11" t="s">
        <v>19</v>
      </c>
      <c r="F39" s="12">
        <v>12200</v>
      </c>
      <c r="G39" s="12">
        <v>10000</v>
      </c>
      <c r="H39" s="12">
        <v>2200</v>
      </c>
      <c r="I39" s="11" t="s">
        <v>33</v>
      </c>
      <c r="J39" s="11" t="s">
        <v>174</v>
      </c>
      <c r="K39" s="9">
        <v>144600</v>
      </c>
      <c r="L39" s="11" t="s">
        <v>138</v>
      </c>
      <c r="M39" s="9" t="s">
        <v>16</v>
      </c>
      <c r="N39" s="9" t="s">
        <v>16</v>
      </c>
      <c r="O39" s="11" t="s">
        <v>175</v>
      </c>
      <c r="P39" s="13" t="s">
        <v>427</v>
      </c>
      <c r="Q39" s="14"/>
      <c r="R39" s="17">
        <f t="shared" si="6"/>
        <v>2200</v>
      </c>
      <c r="S39" s="15"/>
      <c r="T39" s="20" t="s">
        <v>434</v>
      </c>
    </row>
    <row r="40" spans="1:20" ht="52.5" x14ac:dyDescent="0.2">
      <c r="A40" s="9">
        <v>788</v>
      </c>
      <c r="B40" s="10">
        <v>43900</v>
      </c>
      <c r="C40" s="13" t="s">
        <v>210</v>
      </c>
      <c r="D40" s="9">
        <v>1</v>
      </c>
      <c r="E40" s="11" t="s">
        <v>19</v>
      </c>
      <c r="F40" s="12">
        <v>1000</v>
      </c>
      <c r="G40" s="12">
        <v>0</v>
      </c>
      <c r="H40" s="12">
        <v>1000</v>
      </c>
      <c r="I40" s="11" t="s">
        <v>141</v>
      </c>
      <c r="J40" s="11" t="s">
        <v>211</v>
      </c>
      <c r="K40" s="9">
        <v>144600</v>
      </c>
      <c r="L40" s="11" t="s">
        <v>138</v>
      </c>
      <c r="M40" s="9" t="s">
        <v>16</v>
      </c>
      <c r="N40" s="9" t="s">
        <v>16</v>
      </c>
      <c r="O40" s="11" t="s">
        <v>212</v>
      </c>
      <c r="P40" s="13" t="s">
        <v>427</v>
      </c>
      <c r="Q40" s="14"/>
      <c r="R40" s="17">
        <f t="shared" si="6"/>
        <v>1000</v>
      </c>
      <c r="S40" s="15"/>
      <c r="T40" s="20" t="s">
        <v>434</v>
      </c>
    </row>
    <row r="41" spans="1:20" ht="94.5" x14ac:dyDescent="0.2">
      <c r="A41" s="9">
        <v>5566</v>
      </c>
      <c r="B41" s="10">
        <v>43780</v>
      </c>
      <c r="C41" s="13" t="s">
        <v>275</v>
      </c>
      <c r="D41" s="9">
        <v>1</v>
      </c>
      <c r="E41" s="11" t="s">
        <v>19</v>
      </c>
      <c r="F41" s="12">
        <v>250</v>
      </c>
      <c r="G41" s="12">
        <v>0</v>
      </c>
      <c r="H41" s="12">
        <v>250</v>
      </c>
      <c r="I41" s="19"/>
      <c r="J41" s="11" t="s">
        <v>276</v>
      </c>
      <c r="K41" s="9">
        <v>144600</v>
      </c>
      <c r="L41" s="11" t="s">
        <v>138</v>
      </c>
      <c r="M41" s="9" t="s">
        <v>16</v>
      </c>
      <c r="N41" s="9" t="s">
        <v>35</v>
      </c>
      <c r="O41" s="11" t="s">
        <v>277</v>
      </c>
      <c r="P41" s="9">
        <v>2019</v>
      </c>
      <c r="Q41" s="14"/>
      <c r="R41" s="17">
        <f t="shared" si="6"/>
        <v>250</v>
      </c>
      <c r="S41" s="15"/>
      <c r="T41" s="20" t="s">
        <v>434</v>
      </c>
    </row>
    <row r="42" spans="1:20" ht="94.5" x14ac:dyDescent="0.2">
      <c r="A42" s="9">
        <v>5562</v>
      </c>
      <c r="B42" s="10">
        <v>43780</v>
      </c>
      <c r="C42" s="13" t="s">
        <v>278</v>
      </c>
      <c r="D42" s="9">
        <v>1</v>
      </c>
      <c r="E42" s="11" t="s">
        <v>19</v>
      </c>
      <c r="F42" s="12">
        <v>150</v>
      </c>
      <c r="G42" s="12">
        <v>0</v>
      </c>
      <c r="H42" s="12">
        <v>150</v>
      </c>
      <c r="I42" s="11" t="s">
        <v>279</v>
      </c>
      <c r="J42" s="11" t="s">
        <v>276</v>
      </c>
      <c r="K42" s="9">
        <v>144600</v>
      </c>
      <c r="L42" s="11" t="s">
        <v>138</v>
      </c>
      <c r="M42" s="9" t="s">
        <v>16</v>
      </c>
      <c r="N42" s="9" t="s">
        <v>35</v>
      </c>
      <c r="O42" s="11" t="s">
        <v>280</v>
      </c>
      <c r="P42" s="9">
        <v>2019</v>
      </c>
      <c r="Q42" s="14"/>
      <c r="R42" s="17">
        <f t="shared" si="6"/>
        <v>150</v>
      </c>
      <c r="S42" s="15"/>
      <c r="T42" s="20" t="s">
        <v>434</v>
      </c>
    </row>
    <row r="43" spans="1:20" ht="105" x14ac:dyDescent="0.2">
      <c r="A43" s="9">
        <v>5560</v>
      </c>
      <c r="B43" s="10">
        <v>43780</v>
      </c>
      <c r="C43" s="13" t="s">
        <v>281</v>
      </c>
      <c r="D43" s="9">
        <v>1</v>
      </c>
      <c r="E43" s="11" t="s">
        <v>19</v>
      </c>
      <c r="F43" s="12">
        <v>200</v>
      </c>
      <c r="G43" s="12">
        <v>0</v>
      </c>
      <c r="H43" s="12">
        <v>200</v>
      </c>
      <c r="I43" s="19"/>
      <c r="J43" s="11" t="s">
        <v>276</v>
      </c>
      <c r="K43" s="9">
        <v>144600</v>
      </c>
      <c r="L43" s="11" t="s">
        <v>138</v>
      </c>
      <c r="M43" s="9" t="s">
        <v>16</v>
      </c>
      <c r="N43" s="9" t="s">
        <v>35</v>
      </c>
      <c r="O43" s="11" t="s">
        <v>282</v>
      </c>
      <c r="P43" s="9">
        <v>2019</v>
      </c>
      <c r="Q43" s="14"/>
      <c r="R43" s="17">
        <f t="shared" si="6"/>
        <v>200</v>
      </c>
      <c r="S43" s="15"/>
      <c r="T43" s="20" t="s">
        <v>434</v>
      </c>
    </row>
    <row r="44" spans="1:20" ht="105" x14ac:dyDescent="0.2">
      <c r="A44" s="9">
        <v>5556</v>
      </c>
      <c r="B44" s="10">
        <v>43780</v>
      </c>
      <c r="C44" s="13" t="s">
        <v>283</v>
      </c>
      <c r="D44" s="9">
        <v>1</v>
      </c>
      <c r="E44" s="11" t="s">
        <v>19</v>
      </c>
      <c r="F44" s="12">
        <v>100</v>
      </c>
      <c r="G44" s="12">
        <v>0</v>
      </c>
      <c r="H44" s="12">
        <v>100</v>
      </c>
      <c r="I44" s="19"/>
      <c r="J44" s="11" t="s">
        <v>276</v>
      </c>
      <c r="K44" s="9">
        <v>144600</v>
      </c>
      <c r="L44" s="11" t="s">
        <v>138</v>
      </c>
      <c r="M44" s="9" t="s">
        <v>16</v>
      </c>
      <c r="N44" s="9" t="s">
        <v>35</v>
      </c>
      <c r="O44" s="11" t="s">
        <v>284</v>
      </c>
      <c r="P44" s="9">
        <v>2019</v>
      </c>
      <c r="Q44" s="14"/>
      <c r="R44" s="17">
        <f t="shared" si="6"/>
        <v>100</v>
      </c>
      <c r="S44" s="15"/>
      <c r="T44" s="20" t="s">
        <v>434</v>
      </c>
    </row>
    <row r="45" spans="1:20" ht="105" x14ac:dyDescent="0.2">
      <c r="A45" s="9">
        <v>5555</v>
      </c>
      <c r="B45" s="10">
        <v>43780</v>
      </c>
      <c r="C45" s="13" t="s">
        <v>285</v>
      </c>
      <c r="D45" s="9">
        <v>1</v>
      </c>
      <c r="E45" s="11" t="s">
        <v>19</v>
      </c>
      <c r="F45" s="12">
        <v>300</v>
      </c>
      <c r="G45" s="12">
        <v>0</v>
      </c>
      <c r="H45" s="12">
        <v>300</v>
      </c>
      <c r="I45" s="19"/>
      <c r="J45" s="11" t="s">
        <v>276</v>
      </c>
      <c r="K45" s="9">
        <v>144600</v>
      </c>
      <c r="L45" s="11" t="s">
        <v>138</v>
      </c>
      <c r="M45" s="9" t="s">
        <v>16</v>
      </c>
      <c r="N45" s="9" t="s">
        <v>35</v>
      </c>
      <c r="O45" s="11" t="s">
        <v>286</v>
      </c>
      <c r="P45" s="9">
        <v>2019</v>
      </c>
      <c r="Q45" s="14"/>
      <c r="R45" s="17">
        <f t="shared" si="6"/>
        <v>300</v>
      </c>
      <c r="S45" s="15"/>
      <c r="T45" s="20" t="s">
        <v>434</v>
      </c>
    </row>
    <row r="46" spans="1:20" ht="94.5" x14ac:dyDescent="0.2">
      <c r="A46" s="9">
        <v>5552</v>
      </c>
      <c r="B46" s="10">
        <v>43780</v>
      </c>
      <c r="C46" s="13" t="s">
        <v>287</v>
      </c>
      <c r="D46" s="9">
        <v>1</v>
      </c>
      <c r="E46" s="11" t="s">
        <v>19</v>
      </c>
      <c r="F46" s="12">
        <v>300</v>
      </c>
      <c r="G46" s="12">
        <v>0</v>
      </c>
      <c r="H46" s="12">
        <v>300</v>
      </c>
      <c r="I46" s="19"/>
      <c r="J46" s="11" t="s">
        <v>276</v>
      </c>
      <c r="K46" s="9">
        <v>144600</v>
      </c>
      <c r="L46" s="11" t="s">
        <v>138</v>
      </c>
      <c r="M46" s="9" t="s">
        <v>16</v>
      </c>
      <c r="N46" s="9" t="s">
        <v>35</v>
      </c>
      <c r="O46" s="11"/>
      <c r="P46" s="9">
        <v>2019</v>
      </c>
      <c r="Q46" s="14"/>
      <c r="R46" s="17">
        <f t="shared" si="6"/>
        <v>300</v>
      </c>
      <c r="S46" s="15"/>
      <c r="T46" s="20" t="s">
        <v>434</v>
      </c>
    </row>
    <row r="47" spans="1:20" ht="84" x14ac:dyDescent="0.2">
      <c r="A47" s="9">
        <v>4425</v>
      </c>
      <c r="B47" s="10">
        <v>43714</v>
      </c>
      <c r="C47" s="13" t="s">
        <v>306</v>
      </c>
      <c r="D47" s="9">
        <v>1</v>
      </c>
      <c r="E47" s="11" t="s">
        <v>19</v>
      </c>
      <c r="F47" s="12">
        <v>300</v>
      </c>
      <c r="G47" s="12">
        <v>0</v>
      </c>
      <c r="H47" s="12">
        <v>300</v>
      </c>
      <c r="I47" s="19"/>
      <c r="J47" s="11" t="s">
        <v>276</v>
      </c>
      <c r="K47" s="9">
        <v>144600</v>
      </c>
      <c r="L47" s="11" t="s">
        <v>138</v>
      </c>
      <c r="M47" s="9" t="s">
        <v>16</v>
      </c>
      <c r="N47" s="9" t="s">
        <v>35</v>
      </c>
      <c r="O47" s="11"/>
      <c r="P47" s="9">
        <v>2019</v>
      </c>
      <c r="Q47" s="14"/>
      <c r="R47" s="17">
        <f t="shared" si="6"/>
        <v>300</v>
      </c>
      <c r="S47" s="15"/>
      <c r="T47" s="20" t="s">
        <v>434</v>
      </c>
    </row>
    <row r="48" spans="1:20" ht="52.5" x14ac:dyDescent="0.2">
      <c r="A48" s="9">
        <v>1533</v>
      </c>
      <c r="B48" s="10">
        <v>43962</v>
      </c>
      <c r="C48" s="13" t="s">
        <v>194</v>
      </c>
      <c r="D48" s="9">
        <v>1</v>
      </c>
      <c r="E48" s="11" t="s">
        <v>19</v>
      </c>
      <c r="F48" s="12">
        <v>500</v>
      </c>
      <c r="G48" s="12">
        <v>0</v>
      </c>
      <c r="H48" s="12">
        <v>500</v>
      </c>
      <c r="I48" s="11" t="s">
        <v>195</v>
      </c>
      <c r="J48" s="11" t="s">
        <v>196</v>
      </c>
      <c r="K48" s="9">
        <v>145100</v>
      </c>
      <c r="L48" s="11" t="s">
        <v>154</v>
      </c>
      <c r="M48" s="9" t="s">
        <v>16</v>
      </c>
      <c r="N48" s="9" t="s">
        <v>16</v>
      </c>
      <c r="O48" s="11" t="s">
        <v>197</v>
      </c>
      <c r="P48" s="13" t="s">
        <v>427</v>
      </c>
      <c r="Q48" s="14"/>
      <c r="R48" s="17">
        <f t="shared" si="6"/>
        <v>500</v>
      </c>
      <c r="S48" s="15"/>
      <c r="T48" s="20" t="s">
        <v>434</v>
      </c>
    </row>
    <row r="49" spans="1:20" ht="73.5" x14ac:dyDescent="0.2">
      <c r="A49" s="9">
        <v>921</v>
      </c>
      <c r="B49" s="10">
        <v>43909</v>
      </c>
      <c r="C49" s="13" t="s">
        <v>206</v>
      </c>
      <c r="D49" s="9">
        <v>1</v>
      </c>
      <c r="E49" s="11" t="s">
        <v>19</v>
      </c>
      <c r="F49" s="12">
        <v>1800</v>
      </c>
      <c r="G49" s="12">
        <v>0</v>
      </c>
      <c r="H49" s="12">
        <v>1800</v>
      </c>
      <c r="I49" s="11" t="s">
        <v>207</v>
      </c>
      <c r="J49" s="11" t="s">
        <v>208</v>
      </c>
      <c r="K49" s="9">
        <v>145100</v>
      </c>
      <c r="L49" s="11" t="s">
        <v>154</v>
      </c>
      <c r="M49" s="9" t="s">
        <v>16</v>
      </c>
      <c r="N49" s="9" t="s">
        <v>16</v>
      </c>
      <c r="O49" s="11" t="s">
        <v>209</v>
      </c>
      <c r="P49" s="13" t="s">
        <v>427</v>
      </c>
      <c r="Q49" s="14"/>
      <c r="R49" s="17">
        <f t="shared" si="6"/>
        <v>1800</v>
      </c>
      <c r="S49" s="15"/>
      <c r="T49" s="20" t="s">
        <v>434</v>
      </c>
    </row>
    <row r="50" spans="1:20" ht="63" x14ac:dyDescent="0.2">
      <c r="A50" s="9">
        <v>624</v>
      </c>
      <c r="B50" s="10">
        <v>43888</v>
      </c>
      <c r="C50" s="13" t="s">
        <v>217</v>
      </c>
      <c r="D50" s="9">
        <v>1</v>
      </c>
      <c r="E50" s="11" t="s">
        <v>19</v>
      </c>
      <c r="F50" s="12">
        <v>2800</v>
      </c>
      <c r="G50" s="12">
        <v>0</v>
      </c>
      <c r="H50" s="12">
        <v>2800</v>
      </c>
      <c r="I50" s="11" t="s">
        <v>218</v>
      </c>
      <c r="J50" s="11" t="s">
        <v>219</v>
      </c>
      <c r="K50" s="9">
        <v>145100</v>
      </c>
      <c r="L50" s="11" t="s">
        <v>154</v>
      </c>
      <c r="M50" s="9" t="s">
        <v>16</v>
      </c>
      <c r="N50" s="9" t="s">
        <v>16</v>
      </c>
      <c r="O50" s="11" t="s">
        <v>220</v>
      </c>
      <c r="P50" s="13" t="s">
        <v>427</v>
      </c>
      <c r="Q50" s="14"/>
      <c r="R50" s="17">
        <f t="shared" si="6"/>
        <v>2800</v>
      </c>
      <c r="S50" s="15"/>
      <c r="T50" s="20" t="s">
        <v>434</v>
      </c>
    </row>
    <row r="51" spans="1:20" ht="52.5" x14ac:dyDescent="0.2">
      <c r="A51" s="9">
        <v>585</v>
      </c>
      <c r="B51" s="10">
        <v>43881</v>
      </c>
      <c r="C51" s="13" t="s">
        <v>221</v>
      </c>
      <c r="D51" s="9">
        <v>1</v>
      </c>
      <c r="E51" s="11" t="s">
        <v>19</v>
      </c>
      <c r="F51" s="12">
        <v>158.6</v>
      </c>
      <c r="G51" s="12">
        <v>0</v>
      </c>
      <c r="H51" s="12">
        <v>158.6</v>
      </c>
      <c r="I51" s="11" t="s">
        <v>130</v>
      </c>
      <c r="J51" s="11" t="s">
        <v>222</v>
      </c>
      <c r="K51" s="9">
        <v>145100</v>
      </c>
      <c r="L51" s="11" t="s">
        <v>154</v>
      </c>
      <c r="M51" s="9" t="s">
        <v>16</v>
      </c>
      <c r="N51" s="9" t="s">
        <v>16</v>
      </c>
      <c r="O51" s="11" t="s">
        <v>223</v>
      </c>
      <c r="P51" s="13" t="s">
        <v>427</v>
      </c>
      <c r="Q51" s="14"/>
      <c r="R51" s="17">
        <f t="shared" si="6"/>
        <v>158.6</v>
      </c>
      <c r="S51" s="15"/>
      <c r="T51" s="20" t="s">
        <v>434</v>
      </c>
    </row>
    <row r="52" spans="1:20" ht="52.5" x14ac:dyDescent="0.2">
      <c r="A52" s="9">
        <v>584</v>
      </c>
      <c r="B52" s="10">
        <v>43881</v>
      </c>
      <c r="C52" s="13" t="s">
        <v>224</v>
      </c>
      <c r="D52" s="9">
        <v>1</v>
      </c>
      <c r="E52" s="11" t="s">
        <v>19</v>
      </c>
      <c r="F52" s="12">
        <v>305</v>
      </c>
      <c r="G52" s="12">
        <v>0</v>
      </c>
      <c r="H52" s="12">
        <v>305</v>
      </c>
      <c r="I52" s="11" t="s">
        <v>20</v>
      </c>
      <c r="J52" s="11" t="s">
        <v>222</v>
      </c>
      <c r="K52" s="9">
        <v>145100</v>
      </c>
      <c r="L52" s="11" t="s">
        <v>154</v>
      </c>
      <c r="M52" s="9" t="s">
        <v>16</v>
      </c>
      <c r="N52" s="9" t="s">
        <v>16</v>
      </c>
      <c r="O52" s="11" t="s">
        <v>225</v>
      </c>
      <c r="P52" s="13" t="s">
        <v>427</v>
      </c>
      <c r="Q52" s="14"/>
      <c r="R52" s="17">
        <f t="shared" si="6"/>
        <v>305</v>
      </c>
      <c r="S52" s="15"/>
      <c r="T52" s="20" t="s">
        <v>434</v>
      </c>
    </row>
    <row r="53" spans="1:20" ht="73.5" x14ac:dyDescent="0.2">
      <c r="A53" s="9">
        <v>5944</v>
      </c>
      <c r="B53" s="10">
        <v>43816</v>
      </c>
      <c r="C53" s="13" t="s">
        <v>269</v>
      </c>
      <c r="D53" s="9">
        <v>1</v>
      </c>
      <c r="E53" s="11" t="s">
        <v>19</v>
      </c>
      <c r="F53" s="12">
        <v>400</v>
      </c>
      <c r="G53" s="12">
        <v>0</v>
      </c>
      <c r="H53" s="12">
        <v>400</v>
      </c>
      <c r="I53" s="19"/>
      <c r="J53" s="11" t="s">
        <v>270</v>
      </c>
      <c r="K53" s="9">
        <v>145100</v>
      </c>
      <c r="L53" s="11" t="s">
        <v>154</v>
      </c>
      <c r="M53" s="9" t="s">
        <v>16</v>
      </c>
      <c r="N53" s="9" t="s">
        <v>35</v>
      </c>
      <c r="O53" s="11"/>
      <c r="P53" s="9">
        <v>2019</v>
      </c>
      <c r="Q53" s="14"/>
      <c r="R53" s="17">
        <f t="shared" si="6"/>
        <v>400</v>
      </c>
      <c r="S53" s="15"/>
      <c r="T53" s="20" t="s">
        <v>434</v>
      </c>
    </row>
    <row r="54" spans="1:20" ht="63" x14ac:dyDescent="0.2">
      <c r="A54" s="9">
        <v>4605</v>
      </c>
      <c r="B54" s="10">
        <v>43719</v>
      </c>
      <c r="C54" s="13" t="s">
        <v>296</v>
      </c>
      <c r="D54" s="9">
        <v>1</v>
      </c>
      <c r="E54" s="11" t="s">
        <v>19</v>
      </c>
      <c r="F54" s="12">
        <v>400</v>
      </c>
      <c r="G54" s="12">
        <v>0</v>
      </c>
      <c r="H54" s="12">
        <v>400</v>
      </c>
      <c r="I54" s="11" t="s">
        <v>20</v>
      </c>
      <c r="J54" s="11" t="s">
        <v>297</v>
      </c>
      <c r="K54" s="9">
        <v>145100</v>
      </c>
      <c r="L54" s="11" t="s">
        <v>154</v>
      </c>
      <c r="M54" s="9" t="s">
        <v>16</v>
      </c>
      <c r="N54" s="9" t="s">
        <v>35</v>
      </c>
      <c r="O54" s="11" t="s">
        <v>298</v>
      </c>
      <c r="P54" s="9">
        <v>2019</v>
      </c>
      <c r="Q54" s="14"/>
      <c r="R54" s="17">
        <f t="shared" si="6"/>
        <v>400</v>
      </c>
      <c r="S54" s="15"/>
      <c r="T54" s="20" t="s">
        <v>434</v>
      </c>
    </row>
    <row r="55" spans="1:20" ht="63" x14ac:dyDescent="0.2">
      <c r="A55" s="9">
        <v>4603</v>
      </c>
      <c r="B55" s="10">
        <v>43719</v>
      </c>
      <c r="C55" s="13" t="s">
        <v>296</v>
      </c>
      <c r="D55" s="9">
        <v>1</v>
      </c>
      <c r="E55" s="11" t="s">
        <v>19</v>
      </c>
      <c r="F55" s="12">
        <v>170</v>
      </c>
      <c r="G55" s="12">
        <v>0</v>
      </c>
      <c r="H55" s="12">
        <v>170</v>
      </c>
      <c r="I55" s="11" t="s">
        <v>299</v>
      </c>
      <c r="J55" s="11" t="s">
        <v>297</v>
      </c>
      <c r="K55" s="9">
        <v>145100</v>
      </c>
      <c r="L55" s="11" t="s">
        <v>154</v>
      </c>
      <c r="M55" s="9" t="s">
        <v>16</v>
      </c>
      <c r="N55" s="9" t="s">
        <v>35</v>
      </c>
      <c r="O55" s="11" t="s">
        <v>300</v>
      </c>
      <c r="P55" s="9">
        <v>2019</v>
      </c>
      <c r="Q55" s="14"/>
      <c r="R55" s="17">
        <f t="shared" si="6"/>
        <v>170</v>
      </c>
      <c r="S55" s="15"/>
      <c r="T55" s="20" t="s">
        <v>434</v>
      </c>
    </row>
    <row r="56" spans="1:20" ht="52.5" x14ac:dyDescent="0.2">
      <c r="A56" s="9">
        <v>3298</v>
      </c>
      <c r="B56" s="10">
        <v>43641</v>
      </c>
      <c r="C56" s="13" t="s">
        <v>321</v>
      </c>
      <c r="D56" s="9">
        <v>1</v>
      </c>
      <c r="E56" s="11" t="s">
        <v>19</v>
      </c>
      <c r="F56" s="12">
        <v>160</v>
      </c>
      <c r="G56" s="12">
        <v>0</v>
      </c>
      <c r="H56" s="12">
        <v>160</v>
      </c>
      <c r="I56" s="11" t="s">
        <v>291</v>
      </c>
      <c r="J56" s="11" t="s">
        <v>322</v>
      </c>
      <c r="K56" s="9">
        <v>145100</v>
      </c>
      <c r="L56" s="11" t="s">
        <v>154</v>
      </c>
      <c r="M56" s="9" t="s">
        <v>16</v>
      </c>
      <c r="N56" s="9" t="s">
        <v>35</v>
      </c>
      <c r="O56" s="11"/>
      <c r="P56" s="9">
        <v>2019</v>
      </c>
      <c r="Q56" s="14"/>
      <c r="R56" s="17">
        <f t="shared" si="6"/>
        <v>160</v>
      </c>
      <c r="S56" s="15"/>
      <c r="T56" s="20" t="s">
        <v>434</v>
      </c>
    </row>
    <row r="57" spans="1:20" ht="63" x14ac:dyDescent="0.2">
      <c r="A57" s="9">
        <v>2061</v>
      </c>
      <c r="B57" s="10">
        <v>43633</v>
      </c>
      <c r="C57" s="13" t="s">
        <v>326</v>
      </c>
      <c r="D57" s="9">
        <v>1</v>
      </c>
      <c r="E57" s="11" t="s">
        <v>19</v>
      </c>
      <c r="F57" s="12">
        <v>180</v>
      </c>
      <c r="G57" s="12">
        <v>0</v>
      </c>
      <c r="H57" s="12">
        <v>180</v>
      </c>
      <c r="I57" s="11" t="s">
        <v>291</v>
      </c>
      <c r="J57" s="11" t="s">
        <v>327</v>
      </c>
      <c r="K57" s="9">
        <v>145100</v>
      </c>
      <c r="L57" s="11" t="s">
        <v>154</v>
      </c>
      <c r="M57" s="9" t="s">
        <v>16</v>
      </c>
      <c r="N57" s="9" t="s">
        <v>35</v>
      </c>
      <c r="O57" s="11"/>
      <c r="P57" s="9">
        <v>2019</v>
      </c>
      <c r="Q57" s="14"/>
      <c r="R57" s="17">
        <f t="shared" si="6"/>
        <v>180</v>
      </c>
      <c r="S57" s="15"/>
      <c r="T57" s="20" t="s">
        <v>434</v>
      </c>
    </row>
    <row r="58" spans="1:20" ht="94.5" x14ac:dyDescent="0.2">
      <c r="A58" s="9">
        <v>8288</v>
      </c>
      <c r="B58" s="10">
        <v>44196</v>
      </c>
      <c r="C58" s="13" t="s">
        <v>18</v>
      </c>
      <c r="D58" s="9">
        <v>1</v>
      </c>
      <c r="E58" s="11" t="s">
        <v>19</v>
      </c>
      <c r="F58" s="12">
        <v>610</v>
      </c>
      <c r="G58" s="12">
        <v>0</v>
      </c>
      <c r="H58" s="12">
        <v>610</v>
      </c>
      <c r="I58" s="11" t="s">
        <v>20</v>
      </c>
      <c r="J58" s="11" t="s">
        <v>21</v>
      </c>
      <c r="K58" s="9">
        <v>145600</v>
      </c>
      <c r="L58" s="11" t="s">
        <v>22</v>
      </c>
      <c r="M58" s="9" t="s">
        <v>16</v>
      </c>
      <c r="N58" s="9" t="s">
        <v>16</v>
      </c>
      <c r="O58" s="11" t="s">
        <v>23</v>
      </c>
      <c r="P58" s="13" t="s">
        <v>427</v>
      </c>
      <c r="Q58" s="14"/>
      <c r="R58" s="17">
        <f t="shared" si="6"/>
        <v>610</v>
      </c>
      <c r="S58" s="18"/>
      <c r="T58" s="20" t="s">
        <v>434</v>
      </c>
    </row>
    <row r="59" spans="1:20" ht="94.5" x14ac:dyDescent="0.2">
      <c r="A59" s="9">
        <v>8287</v>
      </c>
      <c r="B59" s="10">
        <v>44196</v>
      </c>
      <c r="C59" s="13" t="s">
        <v>18</v>
      </c>
      <c r="D59" s="9">
        <v>1</v>
      </c>
      <c r="E59" s="11" t="s">
        <v>19</v>
      </c>
      <c r="F59" s="12">
        <v>100</v>
      </c>
      <c r="G59" s="12">
        <v>0</v>
      </c>
      <c r="H59" s="12">
        <v>100</v>
      </c>
      <c r="I59" s="11" t="s">
        <v>24</v>
      </c>
      <c r="J59" s="11" t="s">
        <v>21</v>
      </c>
      <c r="K59" s="9">
        <v>145600</v>
      </c>
      <c r="L59" s="11" t="s">
        <v>22</v>
      </c>
      <c r="M59" s="9" t="s">
        <v>16</v>
      </c>
      <c r="N59" s="9" t="s">
        <v>16</v>
      </c>
      <c r="O59" s="11" t="s">
        <v>25</v>
      </c>
      <c r="P59" s="13" t="s">
        <v>427</v>
      </c>
      <c r="Q59" s="14"/>
      <c r="R59" s="17">
        <f t="shared" si="6"/>
        <v>100</v>
      </c>
      <c r="S59" s="18"/>
      <c r="T59" s="20" t="s">
        <v>434</v>
      </c>
    </row>
    <row r="60" spans="1:20" ht="94.5" x14ac:dyDescent="0.2">
      <c r="A60" s="9">
        <v>8286</v>
      </c>
      <c r="B60" s="10">
        <v>44196</v>
      </c>
      <c r="C60" s="13" t="s">
        <v>18</v>
      </c>
      <c r="D60" s="9">
        <v>1</v>
      </c>
      <c r="E60" s="11" t="s">
        <v>19</v>
      </c>
      <c r="F60" s="12">
        <v>400</v>
      </c>
      <c r="G60" s="12">
        <v>0</v>
      </c>
      <c r="H60" s="12">
        <v>400</v>
      </c>
      <c r="I60" s="11" t="s">
        <v>26</v>
      </c>
      <c r="J60" s="11" t="s">
        <v>21</v>
      </c>
      <c r="K60" s="9">
        <v>145600</v>
      </c>
      <c r="L60" s="11" t="s">
        <v>22</v>
      </c>
      <c r="M60" s="9" t="s">
        <v>16</v>
      </c>
      <c r="N60" s="9" t="s">
        <v>16</v>
      </c>
      <c r="O60" s="11" t="s">
        <v>27</v>
      </c>
      <c r="P60" s="13" t="s">
        <v>427</v>
      </c>
      <c r="Q60" s="14"/>
      <c r="R60" s="17">
        <f t="shared" si="6"/>
        <v>400</v>
      </c>
      <c r="S60" s="18"/>
      <c r="T60" s="20" t="s">
        <v>434</v>
      </c>
    </row>
    <row r="61" spans="1:20" ht="94.5" x14ac:dyDescent="0.2">
      <c r="A61" s="9">
        <v>8285</v>
      </c>
      <c r="B61" s="10">
        <v>44196</v>
      </c>
      <c r="C61" s="13" t="s">
        <v>18</v>
      </c>
      <c r="D61" s="9">
        <v>1</v>
      </c>
      <c r="E61" s="11" t="s">
        <v>19</v>
      </c>
      <c r="F61" s="12">
        <v>750</v>
      </c>
      <c r="G61" s="12">
        <v>0</v>
      </c>
      <c r="H61" s="12">
        <v>750</v>
      </c>
      <c r="I61" s="11" t="s">
        <v>28</v>
      </c>
      <c r="J61" s="11" t="s">
        <v>21</v>
      </c>
      <c r="K61" s="9">
        <v>145600</v>
      </c>
      <c r="L61" s="11" t="s">
        <v>22</v>
      </c>
      <c r="M61" s="9" t="s">
        <v>16</v>
      </c>
      <c r="N61" s="9" t="s">
        <v>16</v>
      </c>
      <c r="O61" s="11" t="s">
        <v>29</v>
      </c>
      <c r="P61" s="13" t="s">
        <v>427</v>
      </c>
      <c r="Q61" s="14"/>
      <c r="R61" s="17">
        <f t="shared" si="6"/>
        <v>750</v>
      </c>
      <c r="S61" s="18"/>
      <c r="T61" s="20" t="s">
        <v>434</v>
      </c>
    </row>
    <row r="62" spans="1:20" ht="94.5" x14ac:dyDescent="0.2">
      <c r="A62" s="9">
        <v>8284</v>
      </c>
      <c r="B62" s="10">
        <v>44196</v>
      </c>
      <c r="C62" s="13" t="s">
        <v>30</v>
      </c>
      <c r="D62" s="9">
        <v>1</v>
      </c>
      <c r="E62" s="11" t="s">
        <v>19</v>
      </c>
      <c r="F62" s="12">
        <v>600</v>
      </c>
      <c r="G62" s="12">
        <v>0</v>
      </c>
      <c r="H62" s="12">
        <v>600</v>
      </c>
      <c r="I62" s="11" t="s">
        <v>31</v>
      </c>
      <c r="J62" s="11" t="s">
        <v>21</v>
      </c>
      <c r="K62" s="9">
        <v>145600</v>
      </c>
      <c r="L62" s="11" t="s">
        <v>22</v>
      </c>
      <c r="M62" s="9" t="s">
        <v>16</v>
      </c>
      <c r="N62" s="9" t="s">
        <v>16</v>
      </c>
      <c r="O62" s="11" t="s">
        <v>32</v>
      </c>
      <c r="P62" s="13" t="s">
        <v>427</v>
      </c>
      <c r="Q62" s="14"/>
      <c r="R62" s="17">
        <f t="shared" si="6"/>
        <v>600</v>
      </c>
      <c r="S62" s="18"/>
      <c r="T62" s="20" t="s">
        <v>434</v>
      </c>
    </row>
    <row r="63" spans="1:20" ht="73.5" x14ac:dyDescent="0.2">
      <c r="A63" s="9">
        <v>5957</v>
      </c>
      <c r="B63" s="10">
        <v>43816</v>
      </c>
      <c r="C63" s="13" t="s">
        <v>267</v>
      </c>
      <c r="D63" s="9">
        <v>1</v>
      </c>
      <c r="E63" s="11" t="s">
        <v>19</v>
      </c>
      <c r="F63" s="12">
        <v>2548.2399999999998</v>
      </c>
      <c r="G63" s="12">
        <v>0</v>
      </c>
      <c r="H63" s="12">
        <v>2548.2399999999998</v>
      </c>
      <c r="I63" s="11" t="s">
        <v>156</v>
      </c>
      <c r="J63" s="11" t="s">
        <v>268</v>
      </c>
      <c r="K63" s="9">
        <v>145600</v>
      </c>
      <c r="L63" s="11" t="s">
        <v>22</v>
      </c>
      <c r="M63" s="9" t="s">
        <v>16</v>
      </c>
      <c r="N63" s="9" t="s">
        <v>35</v>
      </c>
      <c r="O63" s="11"/>
      <c r="P63" s="9">
        <v>2019</v>
      </c>
      <c r="Q63" s="14"/>
      <c r="R63" s="17">
        <f t="shared" si="6"/>
        <v>2548.2399999999998</v>
      </c>
      <c r="S63" s="15"/>
      <c r="T63" s="20" t="s">
        <v>434</v>
      </c>
    </row>
    <row r="64" spans="1:20" ht="73.5" x14ac:dyDescent="0.2">
      <c r="A64" s="9">
        <v>5080</v>
      </c>
      <c r="B64" s="10">
        <v>43753</v>
      </c>
      <c r="C64" s="13" t="s">
        <v>290</v>
      </c>
      <c r="D64" s="9">
        <v>1</v>
      </c>
      <c r="E64" s="11" t="s">
        <v>19</v>
      </c>
      <c r="F64" s="12">
        <v>300</v>
      </c>
      <c r="G64" s="12">
        <v>0</v>
      </c>
      <c r="H64" s="12">
        <v>300</v>
      </c>
      <c r="I64" s="11" t="s">
        <v>291</v>
      </c>
      <c r="J64" s="11" t="s">
        <v>292</v>
      </c>
      <c r="K64" s="9">
        <v>145600</v>
      </c>
      <c r="L64" s="11" t="s">
        <v>22</v>
      </c>
      <c r="M64" s="9" t="s">
        <v>16</v>
      </c>
      <c r="N64" s="9" t="s">
        <v>35</v>
      </c>
      <c r="O64" s="11"/>
      <c r="P64" s="9">
        <v>2019</v>
      </c>
      <c r="Q64" s="14"/>
      <c r="R64" s="17">
        <f t="shared" si="6"/>
        <v>300</v>
      </c>
      <c r="S64" s="15"/>
      <c r="T64" s="20" t="s">
        <v>434</v>
      </c>
    </row>
    <row r="65" spans="1:20" ht="31.5" x14ac:dyDescent="0.2">
      <c r="A65" s="9">
        <v>7282</v>
      </c>
      <c r="B65" s="10">
        <v>43453</v>
      </c>
      <c r="C65" s="13" t="s">
        <v>348</v>
      </c>
      <c r="D65" s="9">
        <v>1</v>
      </c>
      <c r="E65" s="11" t="s">
        <v>19</v>
      </c>
      <c r="F65" s="12">
        <v>1800</v>
      </c>
      <c r="G65" s="12">
        <v>1015</v>
      </c>
      <c r="H65" s="12">
        <v>785</v>
      </c>
      <c r="I65" s="19"/>
      <c r="J65" s="11" t="s">
        <v>349</v>
      </c>
      <c r="K65" s="9">
        <v>145600</v>
      </c>
      <c r="L65" s="11" t="s">
        <v>22</v>
      </c>
      <c r="M65" s="9" t="s">
        <v>16</v>
      </c>
      <c r="N65" s="9" t="s">
        <v>35</v>
      </c>
      <c r="O65" s="11"/>
      <c r="P65" s="9">
        <v>2018</v>
      </c>
      <c r="Q65" s="14"/>
      <c r="R65" s="17">
        <f t="shared" si="6"/>
        <v>785</v>
      </c>
      <c r="S65" s="15"/>
      <c r="T65" s="20" t="s">
        <v>434</v>
      </c>
    </row>
    <row r="66" spans="1:20" ht="94.5" x14ac:dyDescent="0.2">
      <c r="A66" s="9">
        <v>758</v>
      </c>
      <c r="B66" s="10">
        <v>43269</v>
      </c>
      <c r="C66" s="13" t="s">
        <v>385</v>
      </c>
      <c r="D66" s="9">
        <v>1</v>
      </c>
      <c r="E66" s="11" t="s">
        <v>19</v>
      </c>
      <c r="F66" s="12">
        <v>400</v>
      </c>
      <c r="G66" s="12">
        <v>0</v>
      </c>
      <c r="H66" s="12">
        <v>400</v>
      </c>
      <c r="I66" s="19"/>
      <c r="J66" s="11" t="s">
        <v>386</v>
      </c>
      <c r="K66" s="9">
        <v>145600</v>
      </c>
      <c r="L66" s="11" t="s">
        <v>22</v>
      </c>
      <c r="M66" s="9" t="s">
        <v>16</v>
      </c>
      <c r="N66" s="9" t="s">
        <v>35</v>
      </c>
      <c r="O66" s="11" t="s">
        <v>387</v>
      </c>
      <c r="P66" s="9">
        <v>2018</v>
      </c>
      <c r="Q66" s="14"/>
      <c r="R66" s="17">
        <f t="shared" si="6"/>
        <v>400</v>
      </c>
      <c r="S66" s="15"/>
      <c r="T66" s="20" t="s">
        <v>434</v>
      </c>
    </row>
    <row r="67" spans="1:20" ht="63" x14ac:dyDescent="0.2">
      <c r="A67" s="9">
        <v>648</v>
      </c>
      <c r="B67" s="10">
        <v>43264</v>
      </c>
      <c r="C67" s="13" t="s">
        <v>388</v>
      </c>
      <c r="D67" s="9">
        <v>1</v>
      </c>
      <c r="E67" s="11" t="s">
        <v>19</v>
      </c>
      <c r="F67" s="12">
        <v>264</v>
      </c>
      <c r="G67" s="12">
        <v>0</v>
      </c>
      <c r="H67" s="12">
        <v>264</v>
      </c>
      <c r="I67" s="19"/>
      <c r="J67" s="11" t="s">
        <v>389</v>
      </c>
      <c r="K67" s="9">
        <v>145600</v>
      </c>
      <c r="L67" s="11" t="s">
        <v>22</v>
      </c>
      <c r="M67" s="9" t="s">
        <v>16</v>
      </c>
      <c r="N67" s="9" t="s">
        <v>35</v>
      </c>
      <c r="O67" s="11" t="s">
        <v>390</v>
      </c>
      <c r="P67" s="9">
        <v>2018</v>
      </c>
      <c r="Q67" s="14"/>
      <c r="R67" s="17">
        <f t="shared" si="6"/>
        <v>264</v>
      </c>
      <c r="S67" s="15"/>
      <c r="T67" s="20" t="s">
        <v>434</v>
      </c>
    </row>
    <row r="68" spans="1:20" ht="63" x14ac:dyDescent="0.2">
      <c r="A68" s="9">
        <v>479</v>
      </c>
      <c r="B68" s="10">
        <v>43252</v>
      </c>
      <c r="C68" s="13" t="s">
        <v>394</v>
      </c>
      <c r="D68" s="9">
        <v>1</v>
      </c>
      <c r="E68" s="11" t="s">
        <v>19</v>
      </c>
      <c r="F68" s="12">
        <v>231.8</v>
      </c>
      <c r="G68" s="12">
        <v>0</v>
      </c>
      <c r="H68" s="12">
        <v>231.8</v>
      </c>
      <c r="I68" s="11" t="s">
        <v>134</v>
      </c>
      <c r="J68" s="11" t="s">
        <v>395</v>
      </c>
      <c r="K68" s="9">
        <v>145600</v>
      </c>
      <c r="L68" s="11" t="s">
        <v>22</v>
      </c>
      <c r="M68" s="9" t="s">
        <v>16</v>
      </c>
      <c r="N68" s="9" t="s">
        <v>35</v>
      </c>
      <c r="O68" s="11" t="s">
        <v>396</v>
      </c>
      <c r="P68" s="9">
        <v>2018</v>
      </c>
      <c r="Q68" s="14"/>
      <c r="R68" s="17">
        <f t="shared" si="6"/>
        <v>231.8</v>
      </c>
      <c r="S68" s="15"/>
      <c r="T68" s="20" t="s">
        <v>434</v>
      </c>
    </row>
    <row r="69" spans="1:20" ht="63" x14ac:dyDescent="0.2">
      <c r="A69" s="9">
        <v>478</v>
      </c>
      <c r="B69" s="10">
        <v>43252</v>
      </c>
      <c r="C69" s="13" t="s">
        <v>397</v>
      </c>
      <c r="D69" s="9">
        <v>1</v>
      </c>
      <c r="E69" s="11" t="s">
        <v>19</v>
      </c>
      <c r="F69" s="12">
        <v>200.01</v>
      </c>
      <c r="G69" s="12">
        <v>0</v>
      </c>
      <c r="H69" s="12">
        <v>200.01</v>
      </c>
      <c r="I69" s="11" t="s">
        <v>307</v>
      </c>
      <c r="J69" s="11" t="s">
        <v>398</v>
      </c>
      <c r="K69" s="9">
        <v>145600</v>
      </c>
      <c r="L69" s="11" t="s">
        <v>22</v>
      </c>
      <c r="M69" s="9" t="s">
        <v>16</v>
      </c>
      <c r="N69" s="9" t="s">
        <v>35</v>
      </c>
      <c r="O69" s="11"/>
      <c r="P69" s="9">
        <v>2018</v>
      </c>
      <c r="Q69" s="14"/>
      <c r="R69" s="17">
        <f t="shared" si="6"/>
        <v>200.01</v>
      </c>
      <c r="S69" s="15"/>
      <c r="T69" s="20" t="s">
        <v>434</v>
      </c>
    </row>
    <row r="70" spans="1:20" ht="73.5" x14ac:dyDescent="0.2">
      <c r="A70" s="9">
        <v>319</v>
      </c>
      <c r="B70" s="10">
        <v>43250</v>
      </c>
      <c r="C70" s="13" t="s">
        <v>399</v>
      </c>
      <c r="D70" s="9">
        <v>1</v>
      </c>
      <c r="E70" s="11" t="s">
        <v>19</v>
      </c>
      <c r="F70" s="12">
        <v>134.19999999999999</v>
      </c>
      <c r="G70" s="12">
        <v>0</v>
      </c>
      <c r="H70" s="12">
        <v>134.19999999999999</v>
      </c>
      <c r="I70" s="19"/>
      <c r="J70" s="11" t="s">
        <v>400</v>
      </c>
      <c r="K70" s="9">
        <v>145600</v>
      </c>
      <c r="L70" s="11" t="s">
        <v>22</v>
      </c>
      <c r="M70" s="9" t="s">
        <v>16</v>
      </c>
      <c r="N70" s="9" t="s">
        <v>35</v>
      </c>
      <c r="O70" s="11" t="s">
        <v>401</v>
      </c>
      <c r="P70" s="9">
        <v>2018</v>
      </c>
      <c r="Q70" s="14"/>
      <c r="R70" s="17">
        <f t="shared" si="6"/>
        <v>134.19999999999999</v>
      </c>
      <c r="S70" s="15"/>
      <c r="T70" s="20" t="s">
        <v>434</v>
      </c>
    </row>
    <row r="71" spans="1:20" ht="52.5" x14ac:dyDescent="0.2">
      <c r="A71" s="9">
        <v>940</v>
      </c>
      <c r="B71" s="10">
        <v>43098</v>
      </c>
      <c r="C71" s="13" t="s">
        <v>405</v>
      </c>
      <c r="D71" s="9">
        <v>1</v>
      </c>
      <c r="E71" s="11" t="s">
        <v>19</v>
      </c>
      <c r="F71" s="12">
        <v>165.07</v>
      </c>
      <c r="G71" s="12">
        <v>0</v>
      </c>
      <c r="H71" s="12">
        <v>165.07</v>
      </c>
      <c r="I71" s="11" t="s">
        <v>406</v>
      </c>
      <c r="J71" s="11" t="s">
        <v>407</v>
      </c>
      <c r="K71" s="9">
        <v>145600</v>
      </c>
      <c r="L71" s="11" t="s">
        <v>22</v>
      </c>
      <c r="M71" s="9" t="s">
        <v>16</v>
      </c>
      <c r="N71" s="9" t="s">
        <v>35</v>
      </c>
      <c r="O71" s="11"/>
      <c r="P71" s="9">
        <v>2017</v>
      </c>
      <c r="Q71" s="14"/>
      <c r="R71" s="17">
        <f t="shared" si="6"/>
        <v>165.07</v>
      </c>
      <c r="S71" s="15"/>
      <c r="T71" s="20" t="s">
        <v>434</v>
      </c>
    </row>
    <row r="72" spans="1:20" ht="73.5" x14ac:dyDescent="0.2">
      <c r="A72" s="9">
        <v>887</v>
      </c>
      <c r="B72" s="10">
        <v>43090</v>
      </c>
      <c r="C72" s="13" t="s">
        <v>408</v>
      </c>
      <c r="D72" s="9">
        <v>1</v>
      </c>
      <c r="E72" s="11" t="s">
        <v>19</v>
      </c>
      <c r="F72" s="12">
        <v>1911.43</v>
      </c>
      <c r="G72" s="12">
        <v>0</v>
      </c>
      <c r="H72" s="12">
        <v>1911.43</v>
      </c>
      <c r="I72" s="19"/>
      <c r="J72" s="11" t="s">
        <v>409</v>
      </c>
      <c r="K72" s="9">
        <v>145600</v>
      </c>
      <c r="L72" s="11" t="s">
        <v>22</v>
      </c>
      <c r="M72" s="9" t="s">
        <v>16</v>
      </c>
      <c r="N72" s="9" t="s">
        <v>35</v>
      </c>
      <c r="O72" s="11" t="s">
        <v>410</v>
      </c>
      <c r="P72" s="9">
        <v>2017</v>
      </c>
      <c r="Q72" s="14"/>
      <c r="R72" s="17">
        <f t="shared" si="6"/>
        <v>1911.43</v>
      </c>
      <c r="S72" s="15"/>
      <c r="T72" s="20" t="s">
        <v>434</v>
      </c>
    </row>
    <row r="73" spans="1:20" ht="42" x14ac:dyDescent="0.2">
      <c r="A73" s="9">
        <v>637</v>
      </c>
      <c r="B73" s="10">
        <v>42980</v>
      </c>
      <c r="C73" s="13" t="s">
        <v>416</v>
      </c>
      <c r="D73" s="9">
        <v>1</v>
      </c>
      <c r="E73" s="11" t="s">
        <v>19</v>
      </c>
      <c r="F73" s="12">
        <v>1749.87</v>
      </c>
      <c r="G73" s="12">
        <v>1249.8699999999999</v>
      </c>
      <c r="H73" s="12">
        <v>500</v>
      </c>
      <c r="I73" s="19"/>
      <c r="J73" s="11" t="s">
        <v>417</v>
      </c>
      <c r="K73" s="9">
        <v>145600</v>
      </c>
      <c r="L73" s="11" t="s">
        <v>22</v>
      </c>
      <c r="M73" s="9" t="s">
        <v>16</v>
      </c>
      <c r="N73" s="9" t="s">
        <v>35</v>
      </c>
      <c r="O73" s="11"/>
      <c r="P73" s="9">
        <v>2017</v>
      </c>
      <c r="Q73" s="14"/>
      <c r="R73" s="17">
        <f t="shared" si="6"/>
        <v>500</v>
      </c>
      <c r="S73" s="15"/>
      <c r="T73" s="20" t="s">
        <v>434</v>
      </c>
    </row>
    <row r="74" spans="1:20" ht="52.5" x14ac:dyDescent="0.2">
      <c r="A74" s="9">
        <v>6950</v>
      </c>
      <c r="B74" s="10">
        <v>44145</v>
      </c>
      <c r="C74" s="13" t="s">
        <v>65</v>
      </c>
      <c r="D74" s="9">
        <v>1</v>
      </c>
      <c r="E74" s="11" t="s">
        <v>19</v>
      </c>
      <c r="F74" s="12">
        <v>2232</v>
      </c>
      <c r="G74" s="12">
        <v>0</v>
      </c>
      <c r="H74" s="12">
        <v>2232</v>
      </c>
      <c r="I74" s="11" t="s">
        <v>66</v>
      </c>
      <c r="J74" s="11" t="s">
        <v>67</v>
      </c>
      <c r="K74" s="9">
        <v>146500</v>
      </c>
      <c r="L74" s="11" t="s">
        <v>68</v>
      </c>
      <c r="M74" s="9" t="s">
        <v>16</v>
      </c>
      <c r="N74" s="9" t="s">
        <v>16</v>
      </c>
      <c r="O74" s="11" t="s">
        <v>69</v>
      </c>
      <c r="P74" s="13" t="s">
        <v>427</v>
      </c>
      <c r="Q74" s="14"/>
      <c r="R74" s="17">
        <f t="shared" si="6"/>
        <v>2232</v>
      </c>
      <c r="S74" s="15"/>
      <c r="T74" s="20" t="s">
        <v>434</v>
      </c>
    </row>
    <row r="75" spans="1:20" ht="73.5" x14ac:dyDescent="0.2">
      <c r="A75" s="9">
        <v>2057</v>
      </c>
      <c r="B75" s="10">
        <v>43633</v>
      </c>
      <c r="C75" s="13" t="s">
        <v>328</v>
      </c>
      <c r="D75" s="9">
        <v>1</v>
      </c>
      <c r="E75" s="11" t="s">
        <v>19</v>
      </c>
      <c r="F75" s="12">
        <v>1100</v>
      </c>
      <c r="G75" s="12">
        <v>0</v>
      </c>
      <c r="H75" s="12">
        <v>1100</v>
      </c>
      <c r="I75" s="19"/>
      <c r="J75" s="11" t="s">
        <v>329</v>
      </c>
      <c r="K75" s="9">
        <v>147100</v>
      </c>
      <c r="L75" s="11" t="s">
        <v>330</v>
      </c>
      <c r="M75" s="9" t="s">
        <v>16</v>
      </c>
      <c r="N75" s="9" t="s">
        <v>35</v>
      </c>
      <c r="O75" s="11" t="s">
        <v>331</v>
      </c>
      <c r="P75" s="9">
        <v>2019</v>
      </c>
      <c r="Q75" s="14"/>
      <c r="R75" s="17">
        <f t="shared" si="6"/>
        <v>1100</v>
      </c>
      <c r="S75" s="15"/>
      <c r="T75" s="20" t="s">
        <v>434</v>
      </c>
    </row>
    <row r="76" spans="1:20" ht="63" x14ac:dyDescent="0.2">
      <c r="A76" s="9">
        <v>738</v>
      </c>
      <c r="B76" s="10">
        <v>43284</v>
      </c>
      <c r="C76" s="13" t="s">
        <v>380</v>
      </c>
      <c r="D76" s="9">
        <v>1</v>
      </c>
      <c r="E76" s="11" t="s">
        <v>19</v>
      </c>
      <c r="F76" s="12">
        <v>233.34</v>
      </c>
      <c r="G76" s="12">
        <v>0</v>
      </c>
      <c r="H76" s="12">
        <v>233.34</v>
      </c>
      <c r="I76" s="19"/>
      <c r="J76" s="11" t="s">
        <v>381</v>
      </c>
      <c r="K76" s="9">
        <v>147500</v>
      </c>
      <c r="L76" s="11" t="s">
        <v>382</v>
      </c>
      <c r="M76" s="9" t="s">
        <v>16</v>
      </c>
      <c r="N76" s="9" t="s">
        <v>35</v>
      </c>
      <c r="O76" s="11" t="s">
        <v>383</v>
      </c>
      <c r="P76" s="9">
        <v>2018</v>
      </c>
      <c r="Q76" s="14"/>
      <c r="R76" s="17">
        <f t="shared" si="6"/>
        <v>233.34</v>
      </c>
      <c r="S76" s="15"/>
      <c r="T76" s="20" t="s">
        <v>434</v>
      </c>
    </row>
    <row r="77" spans="1:20" ht="52.5" x14ac:dyDescent="0.2">
      <c r="A77" s="9">
        <v>6841</v>
      </c>
      <c r="B77" s="10">
        <v>44141</v>
      </c>
      <c r="C77" s="13" t="s">
        <v>70</v>
      </c>
      <c r="D77" s="9">
        <v>1</v>
      </c>
      <c r="E77" s="11" t="s">
        <v>19</v>
      </c>
      <c r="F77" s="12">
        <v>2075</v>
      </c>
      <c r="G77" s="12">
        <v>0</v>
      </c>
      <c r="H77" s="12">
        <v>2075</v>
      </c>
      <c r="I77" s="19"/>
      <c r="J77" s="11" t="s">
        <v>71</v>
      </c>
      <c r="K77" s="9">
        <v>150000</v>
      </c>
      <c r="L77" s="11" t="s">
        <v>72</v>
      </c>
      <c r="M77" s="9" t="s">
        <v>16</v>
      </c>
      <c r="N77" s="9" t="s">
        <v>16</v>
      </c>
      <c r="O77" s="11" t="s">
        <v>73</v>
      </c>
      <c r="P77" s="13" t="s">
        <v>427</v>
      </c>
      <c r="Q77" s="14"/>
      <c r="R77" s="17">
        <f t="shared" si="6"/>
        <v>2075</v>
      </c>
      <c r="S77" s="15"/>
      <c r="T77" s="20" t="s">
        <v>434</v>
      </c>
    </row>
    <row r="78" spans="1:20" ht="52.5" x14ac:dyDescent="0.2">
      <c r="A78" s="9">
        <v>6815</v>
      </c>
      <c r="B78" s="10">
        <v>44138</v>
      </c>
      <c r="C78" s="13" t="s">
        <v>74</v>
      </c>
      <c r="D78" s="9">
        <v>1</v>
      </c>
      <c r="E78" s="11" t="s">
        <v>19</v>
      </c>
      <c r="F78" s="12">
        <v>3000</v>
      </c>
      <c r="G78" s="12">
        <v>0</v>
      </c>
      <c r="H78" s="12">
        <v>3000</v>
      </c>
      <c r="I78" s="11" t="s">
        <v>75</v>
      </c>
      <c r="J78" s="11" t="s">
        <v>76</v>
      </c>
      <c r="K78" s="9">
        <v>150000</v>
      </c>
      <c r="L78" s="11" t="s">
        <v>72</v>
      </c>
      <c r="M78" s="9" t="s">
        <v>16</v>
      </c>
      <c r="N78" s="9" t="s">
        <v>16</v>
      </c>
      <c r="O78" s="11" t="s">
        <v>77</v>
      </c>
      <c r="P78" s="13" t="s">
        <v>427</v>
      </c>
      <c r="Q78" s="14"/>
      <c r="R78" s="17">
        <f t="shared" si="6"/>
        <v>3000</v>
      </c>
      <c r="S78" s="15"/>
      <c r="T78" s="20" t="s">
        <v>434</v>
      </c>
    </row>
    <row r="79" spans="1:20" ht="52.5" x14ac:dyDescent="0.2">
      <c r="A79" s="9">
        <v>6802</v>
      </c>
      <c r="B79" s="10">
        <v>44138</v>
      </c>
      <c r="C79" s="13" t="s">
        <v>82</v>
      </c>
      <c r="D79" s="9">
        <v>1</v>
      </c>
      <c r="E79" s="11" t="s">
        <v>19</v>
      </c>
      <c r="F79" s="12">
        <v>1000</v>
      </c>
      <c r="G79" s="12">
        <v>0</v>
      </c>
      <c r="H79" s="12">
        <v>1000</v>
      </c>
      <c r="I79" s="11" t="s">
        <v>85</v>
      </c>
      <c r="J79" s="11" t="s">
        <v>71</v>
      </c>
      <c r="K79" s="9">
        <v>150000</v>
      </c>
      <c r="L79" s="11" t="s">
        <v>72</v>
      </c>
      <c r="M79" s="9" t="s">
        <v>16</v>
      </c>
      <c r="N79" s="9" t="s">
        <v>16</v>
      </c>
      <c r="O79" s="11" t="s">
        <v>86</v>
      </c>
      <c r="P79" s="13" t="s">
        <v>427</v>
      </c>
      <c r="Q79" s="14"/>
      <c r="R79" s="17">
        <f t="shared" si="6"/>
        <v>1000</v>
      </c>
      <c r="S79" s="15"/>
      <c r="T79" s="20" t="s">
        <v>434</v>
      </c>
    </row>
    <row r="80" spans="1:20" ht="52.5" x14ac:dyDescent="0.2">
      <c r="A80" s="9">
        <v>6801</v>
      </c>
      <c r="B80" s="10">
        <v>44138</v>
      </c>
      <c r="C80" s="13" t="s">
        <v>82</v>
      </c>
      <c r="D80" s="9">
        <v>1</v>
      </c>
      <c r="E80" s="11" t="s">
        <v>19</v>
      </c>
      <c r="F80" s="12">
        <v>2980</v>
      </c>
      <c r="G80" s="12">
        <v>0</v>
      </c>
      <c r="H80" s="12">
        <v>2980</v>
      </c>
      <c r="I80" s="11" t="s">
        <v>87</v>
      </c>
      <c r="J80" s="11" t="s">
        <v>71</v>
      </c>
      <c r="K80" s="9">
        <v>150000</v>
      </c>
      <c r="L80" s="11" t="s">
        <v>72</v>
      </c>
      <c r="M80" s="9" t="s">
        <v>16</v>
      </c>
      <c r="N80" s="9" t="s">
        <v>16</v>
      </c>
      <c r="O80" s="11" t="s">
        <v>88</v>
      </c>
      <c r="P80" s="13" t="s">
        <v>427</v>
      </c>
      <c r="Q80" s="14"/>
      <c r="R80" s="17">
        <f t="shared" si="6"/>
        <v>2980</v>
      </c>
      <c r="S80" s="15"/>
      <c r="T80" s="20" t="s">
        <v>434</v>
      </c>
    </row>
    <row r="81" spans="1:20" ht="52.5" x14ac:dyDescent="0.2">
      <c r="A81" s="9">
        <v>6799</v>
      </c>
      <c r="B81" s="10">
        <v>44138</v>
      </c>
      <c r="C81" s="13" t="s">
        <v>82</v>
      </c>
      <c r="D81" s="9">
        <v>1</v>
      </c>
      <c r="E81" s="11" t="s">
        <v>19</v>
      </c>
      <c r="F81" s="12">
        <v>1000</v>
      </c>
      <c r="G81" s="12">
        <v>0</v>
      </c>
      <c r="H81" s="12">
        <v>1000</v>
      </c>
      <c r="I81" s="19"/>
      <c r="J81" s="11" t="s">
        <v>71</v>
      </c>
      <c r="K81" s="9">
        <v>150000</v>
      </c>
      <c r="L81" s="11" t="s">
        <v>72</v>
      </c>
      <c r="M81" s="9" t="s">
        <v>16</v>
      </c>
      <c r="N81" s="9" t="s">
        <v>16</v>
      </c>
      <c r="O81" s="11" t="s">
        <v>89</v>
      </c>
      <c r="P81" s="13" t="s">
        <v>427</v>
      </c>
      <c r="Q81" s="14"/>
      <c r="R81" s="17">
        <f t="shared" si="6"/>
        <v>1000</v>
      </c>
      <c r="S81" s="15"/>
      <c r="T81" s="20" t="s">
        <v>434</v>
      </c>
    </row>
    <row r="82" spans="1:20" ht="52.5" x14ac:dyDescent="0.2">
      <c r="A82" s="9">
        <v>6797</v>
      </c>
      <c r="B82" s="10">
        <v>44138</v>
      </c>
      <c r="C82" s="13" t="s">
        <v>82</v>
      </c>
      <c r="D82" s="9">
        <v>1</v>
      </c>
      <c r="E82" s="11" t="s">
        <v>19</v>
      </c>
      <c r="F82" s="12">
        <v>500</v>
      </c>
      <c r="G82" s="12">
        <v>0</v>
      </c>
      <c r="H82" s="12">
        <v>500</v>
      </c>
      <c r="I82" s="11" t="s">
        <v>90</v>
      </c>
      <c r="J82" s="11" t="s">
        <v>71</v>
      </c>
      <c r="K82" s="9">
        <v>150000</v>
      </c>
      <c r="L82" s="11" t="s">
        <v>72</v>
      </c>
      <c r="M82" s="9" t="s">
        <v>16</v>
      </c>
      <c r="N82" s="9" t="s">
        <v>16</v>
      </c>
      <c r="O82" s="11" t="s">
        <v>91</v>
      </c>
      <c r="P82" s="13" t="s">
        <v>427</v>
      </c>
      <c r="Q82" s="14"/>
      <c r="R82" s="17">
        <f t="shared" si="6"/>
        <v>500</v>
      </c>
      <c r="S82" s="15"/>
      <c r="T82" s="20" t="s">
        <v>434</v>
      </c>
    </row>
    <row r="83" spans="1:20" ht="52.5" x14ac:dyDescent="0.2">
      <c r="A83" s="9">
        <v>6796</v>
      </c>
      <c r="B83" s="10">
        <v>44138</v>
      </c>
      <c r="C83" s="13" t="s">
        <v>82</v>
      </c>
      <c r="D83" s="9">
        <v>1</v>
      </c>
      <c r="E83" s="11" t="s">
        <v>19</v>
      </c>
      <c r="F83" s="12">
        <v>120</v>
      </c>
      <c r="G83" s="12">
        <v>0</v>
      </c>
      <c r="H83" s="12">
        <v>120</v>
      </c>
      <c r="I83" s="11" t="s">
        <v>92</v>
      </c>
      <c r="J83" s="11" t="s">
        <v>71</v>
      </c>
      <c r="K83" s="9">
        <v>150000</v>
      </c>
      <c r="L83" s="11" t="s">
        <v>72</v>
      </c>
      <c r="M83" s="9" t="s">
        <v>16</v>
      </c>
      <c r="N83" s="9" t="s">
        <v>16</v>
      </c>
      <c r="O83" s="11" t="s">
        <v>93</v>
      </c>
      <c r="P83" s="13" t="s">
        <v>427</v>
      </c>
      <c r="Q83" s="14"/>
      <c r="R83" s="17">
        <f t="shared" si="6"/>
        <v>120</v>
      </c>
      <c r="S83" s="15"/>
      <c r="T83" s="20" t="s">
        <v>434</v>
      </c>
    </row>
    <row r="84" spans="1:20" ht="52.5" x14ac:dyDescent="0.2">
      <c r="A84" s="9">
        <v>6795</v>
      </c>
      <c r="B84" s="10">
        <v>44138</v>
      </c>
      <c r="C84" s="13" t="s">
        <v>82</v>
      </c>
      <c r="D84" s="9">
        <v>1</v>
      </c>
      <c r="E84" s="11" t="s">
        <v>19</v>
      </c>
      <c r="F84" s="12">
        <v>500</v>
      </c>
      <c r="G84" s="12">
        <v>0</v>
      </c>
      <c r="H84" s="12">
        <v>500</v>
      </c>
      <c r="I84" s="11" t="s">
        <v>41</v>
      </c>
      <c r="J84" s="11" t="s">
        <v>71</v>
      </c>
      <c r="K84" s="9">
        <v>150000</v>
      </c>
      <c r="L84" s="11" t="s">
        <v>72</v>
      </c>
      <c r="M84" s="9" t="s">
        <v>16</v>
      </c>
      <c r="N84" s="9" t="s">
        <v>16</v>
      </c>
      <c r="O84" s="11" t="s">
        <v>94</v>
      </c>
      <c r="P84" s="13" t="s">
        <v>427</v>
      </c>
      <c r="Q84" s="14"/>
      <c r="R84" s="17">
        <f t="shared" si="6"/>
        <v>500</v>
      </c>
      <c r="S84" s="15"/>
      <c r="T84" s="20" t="s">
        <v>434</v>
      </c>
    </row>
    <row r="85" spans="1:20" ht="52.5" x14ac:dyDescent="0.2">
      <c r="A85" s="9">
        <v>6792</v>
      </c>
      <c r="B85" s="10">
        <v>44138</v>
      </c>
      <c r="C85" s="13" t="s">
        <v>82</v>
      </c>
      <c r="D85" s="9">
        <v>1</v>
      </c>
      <c r="E85" s="11" t="s">
        <v>19</v>
      </c>
      <c r="F85" s="12">
        <v>1400</v>
      </c>
      <c r="G85" s="12">
        <v>0</v>
      </c>
      <c r="H85" s="12">
        <v>1400</v>
      </c>
      <c r="I85" s="11" t="s">
        <v>95</v>
      </c>
      <c r="J85" s="11" t="s">
        <v>71</v>
      </c>
      <c r="K85" s="9">
        <v>150000</v>
      </c>
      <c r="L85" s="11" t="s">
        <v>72</v>
      </c>
      <c r="M85" s="9" t="s">
        <v>16</v>
      </c>
      <c r="N85" s="9" t="s">
        <v>16</v>
      </c>
      <c r="O85" s="11" t="s">
        <v>96</v>
      </c>
      <c r="P85" s="13" t="s">
        <v>427</v>
      </c>
      <c r="Q85" s="14"/>
      <c r="R85" s="17">
        <f t="shared" si="6"/>
        <v>1400</v>
      </c>
      <c r="S85" s="15"/>
      <c r="T85" s="20" t="s">
        <v>434</v>
      </c>
    </row>
    <row r="86" spans="1:20" ht="52.5" x14ac:dyDescent="0.2">
      <c r="A86" s="9">
        <v>6791</v>
      </c>
      <c r="B86" s="10">
        <v>44138</v>
      </c>
      <c r="C86" s="13" t="s">
        <v>78</v>
      </c>
      <c r="D86" s="9">
        <v>1</v>
      </c>
      <c r="E86" s="11" t="s">
        <v>19</v>
      </c>
      <c r="F86" s="12">
        <v>2196</v>
      </c>
      <c r="G86" s="12">
        <v>0</v>
      </c>
      <c r="H86" s="12">
        <v>2196</v>
      </c>
      <c r="I86" s="11" t="s">
        <v>20</v>
      </c>
      <c r="J86" s="11" t="s">
        <v>71</v>
      </c>
      <c r="K86" s="9">
        <v>150000</v>
      </c>
      <c r="L86" s="11" t="s">
        <v>72</v>
      </c>
      <c r="M86" s="9" t="s">
        <v>16</v>
      </c>
      <c r="N86" s="9" t="s">
        <v>16</v>
      </c>
      <c r="O86" s="11" t="s">
        <v>97</v>
      </c>
      <c r="P86" s="13" t="s">
        <v>427</v>
      </c>
      <c r="Q86" s="14"/>
      <c r="R86" s="17">
        <f t="shared" si="6"/>
        <v>2196</v>
      </c>
      <c r="S86" s="15"/>
      <c r="T86" s="20" t="s">
        <v>434</v>
      </c>
    </row>
    <row r="87" spans="1:20" ht="52.5" x14ac:dyDescent="0.2">
      <c r="A87" s="9">
        <v>6790</v>
      </c>
      <c r="B87" s="10">
        <v>44138</v>
      </c>
      <c r="C87" s="13" t="s">
        <v>82</v>
      </c>
      <c r="D87" s="9">
        <v>1</v>
      </c>
      <c r="E87" s="11" t="s">
        <v>19</v>
      </c>
      <c r="F87" s="12">
        <v>2500</v>
      </c>
      <c r="G87" s="12">
        <v>0</v>
      </c>
      <c r="H87" s="12">
        <v>2500</v>
      </c>
      <c r="I87" s="11" t="s">
        <v>98</v>
      </c>
      <c r="J87" s="11" t="s">
        <v>71</v>
      </c>
      <c r="K87" s="9">
        <v>150000</v>
      </c>
      <c r="L87" s="11" t="s">
        <v>72</v>
      </c>
      <c r="M87" s="9" t="s">
        <v>16</v>
      </c>
      <c r="N87" s="9" t="s">
        <v>16</v>
      </c>
      <c r="O87" s="11" t="s">
        <v>99</v>
      </c>
      <c r="P87" s="13" t="s">
        <v>427</v>
      </c>
      <c r="Q87" s="14"/>
      <c r="R87" s="17">
        <f t="shared" si="6"/>
        <v>2500</v>
      </c>
      <c r="S87" s="15"/>
      <c r="T87" s="20" t="s">
        <v>434</v>
      </c>
    </row>
    <row r="88" spans="1:20" ht="73.5" x14ac:dyDescent="0.2">
      <c r="A88" s="9">
        <v>2981</v>
      </c>
      <c r="B88" s="10">
        <v>44035</v>
      </c>
      <c r="C88" s="13" t="s">
        <v>155</v>
      </c>
      <c r="D88" s="9">
        <v>1</v>
      </c>
      <c r="E88" s="11" t="s">
        <v>19</v>
      </c>
      <c r="F88" s="12">
        <v>11285</v>
      </c>
      <c r="G88" s="12">
        <v>0</v>
      </c>
      <c r="H88" s="12">
        <v>11285</v>
      </c>
      <c r="I88" s="11" t="s">
        <v>156</v>
      </c>
      <c r="J88" s="11" t="s">
        <v>157</v>
      </c>
      <c r="K88" s="9">
        <v>150000</v>
      </c>
      <c r="L88" s="11" t="s">
        <v>72</v>
      </c>
      <c r="M88" s="9" t="s">
        <v>16</v>
      </c>
      <c r="N88" s="9" t="s">
        <v>16</v>
      </c>
      <c r="O88" s="11" t="s">
        <v>158</v>
      </c>
      <c r="P88" s="13" t="s">
        <v>427</v>
      </c>
      <c r="Q88" s="14"/>
      <c r="R88" s="17">
        <f t="shared" si="6"/>
        <v>11285</v>
      </c>
      <c r="S88" s="15"/>
      <c r="T88" s="20" t="s">
        <v>434</v>
      </c>
    </row>
    <row r="89" spans="1:20" ht="63" x14ac:dyDescent="0.2">
      <c r="A89" s="9">
        <v>1560</v>
      </c>
      <c r="B89" s="10">
        <v>43964</v>
      </c>
      <c r="C89" s="13" t="s">
        <v>186</v>
      </c>
      <c r="D89" s="9">
        <v>1</v>
      </c>
      <c r="E89" s="11" t="s">
        <v>19</v>
      </c>
      <c r="F89" s="12">
        <v>200</v>
      </c>
      <c r="G89" s="12">
        <v>0</v>
      </c>
      <c r="H89" s="12">
        <v>200</v>
      </c>
      <c r="I89" s="11" t="s">
        <v>187</v>
      </c>
      <c r="J89" s="11" t="s">
        <v>185</v>
      </c>
      <c r="K89" s="9">
        <v>150000</v>
      </c>
      <c r="L89" s="11" t="s">
        <v>72</v>
      </c>
      <c r="M89" s="9" t="s">
        <v>16</v>
      </c>
      <c r="N89" s="9" t="s">
        <v>16</v>
      </c>
      <c r="O89" s="11" t="s">
        <v>188</v>
      </c>
      <c r="P89" s="13" t="s">
        <v>427</v>
      </c>
      <c r="Q89" s="14"/>
      <c r="R89" s="17">
        <f t="shared" si="6"/>
        <v>200</v>
      </c>
      <c r="S89" s="15"/>
      <c r="T89" s="20" t="s">
        <v>434</v>
      </c>
    </row>
    <row r="90" spans="1:20" ht="63" x14ac:dyDescent="0.2">
      <c r="A90" s="9">
        <v>1551</v>
      </c>
      <c r="B90" s="10">
        <v>43964</v>
      </c>
      <c r="C90" s="13" t="s">
        <v>189</v>
      </c>
      <c r="D90" s="9">
        <v>1</v>
      </c>
      <c r="E90" s="11" t="s">
        <v>19</v>
      </c>
      <c r="F90" s="12">
        <v>200</v>
      </c>
      <c r="G90" s="12">
        <v>0</v>
      </c>
      <c r="H90" s="12">
        <v>200</v>
      </c>
      <c r="I90" s="11" t="s">
        <v>190</v>
      </c>
      <c r="J90" s="11" t="s">
        <v>185</v>
      </c>
      <c r="K90" s="9">
        <v>150000</v>
      </c>
      <c r="L90" s="11" t="s">
        <v>72</v>
      </c>
      <c r="M90" s="9" t="s">
        <v>16</v>
      </c>
      <c r="N90" s="9" t="s">
        <v>16</v>
      </c>
      <c r="O90" s="11" t="s">
        <v>191</v>
      </c>
      <c r="P90" s="13" t="s">
        <v>427</v>
      </c>
      <c r="Q90" s="14"/>
      <c r="R90" s="17">
        <f t="shared" si="6"/>
        <v>200</v>
      </c>
      <c r="S90" s="15"/>
      <c r="T90" s="20" t="s">
        <v>434</v>
      </c>
    </row>
    <row r="91" spans="1:20" ht="63" x14ac:dyDescent="0.2">
      <c r="A91" s="9">
        <v>1547</v>
      </c>
      <c r="B91" s="10">
        <v>43964</v>
      </c>
      <c r="C91" s="13" t="s">
        <v>192</v>
      </c>
      <c r="D91" s="9">
        <v>1</v>
      </c>
      <c r="E91" s="11" t="s">
        <v>19</v>
      </c>
      <c r="F91" s="12">
        <v>250</v>
      </c>
      <c r="G91" s="12">
        <v>0</v>
      </c>
      <c r="H91" s="12">
        <v>250</v>
      </c>
      <c r="I91" s="11" t="s">
        <v>108</v>
      </c>
      <c r="J91" s="11" t="s">
        <v>185</v>
      </c>
      <c r="K91" s="9">
        <v>150000</v>
      </c>
      <c r="L91" s="11" t="s">
        <v>72</v>
      </c>
      <c r="M91" s="9" t="s">
        <v>16</v>
      </c>
      <c r="N91" s="9" t="s">
        <v>16</v>
      </c>
      <c r="O91" s="11" t="s">
        <v>193</v>
      </c>
      <c r="P91" s="13" t="s">
        <v>427</v>
      </c>
      <c r="Q91" s="14"/>
      <c r="R91" s="17">
        <f t="shared" si="6"/>
        <v>250</v>
      </c>
      <c r="S91" s="15"/>
      <c r="T91" s="20" t="s">
        <v>434</v>
      </c>
    </row>
    <row r="92" spans="1:20" ht="52.5" x14ac:dyDescent="0.2">
      <c r="A92" s="9">
        <v>1280</v>
      </c>
      <c r="B92" s="10">
        <v>43941</v>
      </c>
      <c r="C92" s="13" t="s">
        <v>202</v>
      </c>
      <c r="D92" s="9">
        <v>1</v>
      </c>
      <c r="E92" s="11" t="s">
        <v>19</v>
      </c>
      <c r="F92" s="12">
        <v>1100</v>
      </c>
      <c r="G92" s="12">
        <v>0</v>
      </c>
      <c r="H92" s="12">
        <v>1100</v>
      </c>
      <c r="I92" s="11" t="s">
        <v>203</v>
      </c>
      <c r="J92" s="11" t="s">
        <v>204</v>
      </c>
      <c r="K92" s="9">
        <v>150000</v>
      </c>
      <c r="L92" s="11" t="s">
        <v>72</v>
      </c>
      <c r="M92" s="9" t="s">
        <v>16</v>
      </c>
      <c r="N92" s="9" t="s">
        <v>16</v>
      </c>
      <c r="O92" s="11" t="s">
        <v>205</v>
      </c>
      <c r="P92" s="13" t="s">
        <v>427</v>
      </c>
      <c r="Q92" s="14"/>
      <c r="R92" s="17">
        <f t="shared" si="6"/>
        <v>1100</v>
      </c>
      <c r="S92" s="15"/>
      <c r="T92" s="20" t="s">
        <v>434</v>
      </c>
    </row>
    <row r="93" spans="1:20" ht="73.5" x14ac:dyDescent="0.2">
      <c r="A93" s="9">
        <v>6541</v>
      </c>
      <c r="B93" s="10">
        <v>43830</v>
      </c>
      <c r="C93" s="13" t="s">
        <v>240</v>
      </c>
      <c r="D93" s="9">
        <v>1</v>
      </c>
      <c r="E93" s="11" t="s">
        <v>19</v>
      </c>
      <c r="F93" s="12">
        <v>250</v>
      </c>
      <c r="G93" s="12">
        <v>0</v>
      </c>
      <c r="H93" s="12">
        <v>250</v>
      </c>
      <c r="I93" s="11" t="s">
        <v>57</v>
      </c>
      <c r="J93" s="11" t="s">
        <v>241</v>
      </c>
      <c r="K93" s="9">
        <v>150000</v>
      </c>
      <c r="L93" s="11" t="s">
        <v>72</v>
      </c>
      <c r="M93" s="9" t="s">
        <v>16</v>
      </c>
      <c r="N93" s="9" t="s">
        <v>35</v>
      </c>
      <c r="O93" s="11" t="s">
        <v>242</v>
      </c>
      <c r="P93" s="9">
        <v>2019</v>
      </c>
      <c r="Q93" s="14"/>
      <c r="R93" s="17">
        <f t="shared" si="6"/>
        <v>250</v>
      </c>
      <c r="S93" s="15"/>
      <c r="T93" s="20" t="s">
        <v>434</v>
      </c>
    </row>
    <row r="94" spans="1:20" ht="52.5" x14ac:dyDescent="0.2">
      <c r="A94" s="9">
        <v>6536</v>
      </c>
      <c r="B94" s="10">
        <v>43830</v>
      </c>
      <c r="C94" s="13" t="s">
        <v>243</v>
      </c>
      <c r="D94" s="9">
        <v>1</v>
      </c>
      <c r="E94" s="11" t="s">
        <v>19</v>
      </c>
      <c r="F94" s="12">
        <v>500</v>
      </c>
      <c r="G94" s="12">
        <v>0</v>
      </c>
      <c r="H94" s="12">
        <v>500</v>
      </c>
      <c r="I94" s="19"/>
      <c r="J94" s="11" t="s">
        <v>244</v>
      </c>
      <c r="K94" s="9">
        <v>150000</v>
      </c>
      <c r="L94" s="11" t="s">
        <v>72</v>
      </c>
      <c r="M94" s="9" t="s">
        <v>16</v>
      </c>
      <c r="N94" s="9" t="s">
        <v>35</v>
      </c>
      <c r="O94" s="11" t="s">
        <v>245</v>
      </c>
      <c r="P94" s="9">
        <v>2019</v>
      </c>
      <c r="Q94" s="14"/>
      <c r="R94" s="17">
        <f t="shared" si="6"/>
        <v>500</v>
      </c>
      <c r="S94" s="15"/>
      <c r="T94" s="20" t="s">
        <v>434</v>
      </c>
    </row>
    <row r="95" spans="1:20" ht="115.5" x14ac:dyDescent="0.2">
      <c r="A95" s="9">
        <v>3890</v>
      </c>
      <c r="B95" s="10">
        <v>43654</v>
      </c>
      <c r="C95" s="13" t="s">
        <v>311</v>
      </c>
      <c r="D95" s="9">
        <v>1</v>
      </c>
      <c r="E95" s="11" t="s">
        <v>19</v>
      </c>
      <c r="F95" s="12">
        <v>250.1</v>
      </c>
      <c r="G95" s="12">
        <v>0</v>
      </c>
      <c r="H95" s="12">
        <v>250.1</v>
      </c>
      <c r="I95" s="19"/>
      <c r="J95" s="11" t="s">
        <v>312</v>
      </c>
      <c r="K95" s="9">
        <v>150000</v>
      </c>
      <c r="L95" s="11" t="s">
        <v>72</v>
      </c>
      <c r="M95" s="9" t="s">
        <v>16</v>
      </c>
      <c r="N95" s="9" t="s">
        <v>35</v>
      </c>
      <c r="O95" s="11" t="s">
        <v>313</v>
      </c>
      <c r="P95" s="9">
        <v>2019</v>
      </c>
      <c r="Q95" s="14"/>
      <c r="R95" s="17">
        <f t="shared" si="6"/>
        <v>250.1</v>
      </c>
      <c r="S95" s="15"/>
      <c r="T95" s="20" t="s">
        <v>434</v>
      </c>
    </row>
    <row r="96" spans="1:20" ht="73.5" x14ac:dyDescent="0.2">
      <c r="A96" s="9">
        <v>3362</v>
      </c>
      <c r="B96" s="10">
        <v>43644</v>
      </c>
      <c r="C96" s="13" t="s">
        <v>240</v>
      </c>
      <c r="D96" s="9">
        <v>1</v>
      </c>
      <c r="E96" s="11" t="s">
        <v>19</v>
      </c>
      <c r="F96" s="12">
        <v>238</v>
      </c>
      <c r="G96" s="12">
        <v>0</v>
      </c>
      <c r="H96" s="12">
        <v>238</v>
      </c>
      <c r="I96" s="19"/>
      <c r="J96" s="11" t="s">
        <v>316</v>
      </c>
      <c r="K96" s="9">
        <v>150000</v>
      </c>
      <c r="L96" s="11" t="s">
        <v>72</v>
      </c>
      <c r="M96" s="9" t="s">
        <v>16</v>
      </c>
      <c r="N96" s="9" t="s">
        <v>35</v>
      </c>
      <c r="O96" s="11" t="s">
        <v>317</v>
      </c>
      <c r="P96" s="9">
        <v>2019</v>
      </c>
      <c r="Q96" s="14"/>
      <c r="R96" s="17">
        <f t="shared" si="6"/>
        <v>238</v>
      </c>
      <c r="S96" s="15"/>
      <c r="T96" s="20" t="s">
        <v>434</v>
      </c>
    </row>
    <row r="97" spans="1:20" ht="31.5" x14ac:dyDescent="0.2">
      <c r="A97" s="9">
        <v>888</v>
      </c>
      <c r="B97" s="10">
        <v>43390</v>
      </c>
      <c r="C97" s="13" t="s">
        <v>353</v>
      </c>
      <c r="D97" s="9">
        <v>1</v>
      </c>
      <c r="E97" s="11" t="s">
        <v>19</v>
      </c>
      <c r="F97" s="12">
        <v>300</v>
      </c>
      <c r="G97" s="12">
        <v>0</v>
      </c>
      <c r="H97" s="12">
        <v>300</v>
      </c>
      <c r="I97" s="19"/>
      <c r="J97" s="11" t="s">
        <v>354</v>
      </c>
      <c r="K97" s="9">
        <v>150000</v>
      </c>
      <c r="L97" s="11" t="s">
        <v>72</v>
      </c>
      <c r="M97" s="9" t="s">
        <v>16</v>
      </c>
      <c r="N97" s="9" t="s">
        <v>35</v>
      </c>
      <c r="O97" s="11" t="s">
        <v>355</v>
      </c>
      <c r="P97" s="9">
        <v>2018</v>
      </c>
      <c r="Q97" s="14"/>
      <c r="R97" s="17">
        <f t="shared" ref="R97:R139" si="7">H97-Q97</f>
        <v>300</v>
      </c>
      <c r="S97" s="15"/>
      <c r="T97" s="20" t="s">
        <v>434</v>
      </c>
    </row>
    <row r="98" spans="1:20" ht="31.5" x14ac:dyDescent="0.2">
      <c r="A98" s="9">
        <v>884</v>
      </c>
      <c r="B98" s="10">
        <v>43390</v>
      </c>
      <c r="C98" s="13" t="s">
        <v>356</v>
      </c>
      <c r="D98" s="9">
        <v>1</v>
      </c>
      <c r="E98" s="11" t="s">
        <v>19</v>
      </c>
      <c r="F98" s="12">
        <v>300.99</v>
      </c>
      <c r="G98" s="12">
        <v>0</v>
      </c>
      <c r="H98" s="12">
        <v>300.99</v>
      </c>
      <c r="I98" s="19"/>
      <c r="J98" s="11" t="s">
        <v>357</v>
      </c>
      <c r="K98" s="9">
        <v>150000</v>
      </c>
      <c r="L98" s="11" t="s">
        <v>72</v>
      </c>
      <c r="M98" s="9" t="s">
        <v>16</v>
      </c>
      <c r="N98" s="9" t="s">
        <v>35</v>
      </c>
      <c r="O98" s="11" t="s">
        <v>358</v>
      </c>
      <c r="P98" s="9">
        <v>2018</v>
      </c>
      <c r="Q98" s="14"/>
      <c r="R98" s="17">
        <f t="shared" si="7"/>
        <v>300.99</v>
      </c>
      <c r="S98" s="15"/>
      <c r="T98" s="20" t="s">
        <v>434</v>
      </c>
    </row>
    <row r="99" spans="1:20" ht="52.5" x14ac:dyDescent="0.2">
      <c r="A99" s="9">
        <v>701</v>
      </c>
      <c r="B99" s="10">
        <v>43312</v>
      </c>
      <c r="C99" s="13" t="s">
        <v>362</v>
      </c>
      <c r="D99" s="9">
        <v>1</v>
      </c>
      <c r="E99" s="11" t="s">
        <v>19</v>
      </c>
      <c r="F99" s="12">
        <v>140</v>
      </c>
      <c r="G99" s="12">
        <v>0</v>
      </c>
      <c r="H99" s="12">
        <v>140</v>
      </c>
      <c r="I99" s="19"/>
      <c r="J99" s="11" t="s">
        <v>363</v>
      </c>
      <c r="K99" s="9">
        <v>150000</v>
      </c>
      <c r="L99" s="11" t="s">
        <v>72</v>
      </c>
      <c r="M99" s="9" t="s">
        <v>16</v>
      </c>
      <c r="N99" s="9" t="s">
        <v>35</v>
      </c>
      <c r="O99" s="11" t="s">
        <v>364</v>
      </c>
      <c r="P99" s="9">
        <v>2018</v>
      </c>
      <c r="Q99" s="14"/>
      <c r="R99" s="17">
        <f t="shared" si="7"/>
        <v>140</v>
      </c>
      <c r="S99" s="15"/>
      <c r="T99" s="20" t="s">
        <v>434</v>
      </c>
    </row>
    <row r="100" spans="1:20" ht="115.5" x14ac:dyDescent="0.2">
      <c r="A100" s="9">
        <v>681</v>
      </c>
      <c r="B100" s="10">
        <v>43311</v>
      </c>
      <c r="C100" s="13" t="s">
        <v>365</v>
      </c>
      <c r="D100" s="9">
        <v>1</v>
      </c>
      <c r="E100" s="11" t="s">
        <v>19</v>
      </c>
      <c r="F100" s="12">
        <v>500</v>
      </c>
      <c r="G100" s="12">
        <v>0</v>
      </c>
      <c r="H100" s="12">
        <v>500</v>
      </c>
      <c r="I100" s="11" t="s">
        <v>57</v>
      </c>
      <c r="J100" s="11" t="s">
        <v>366</v>
      </c>
      <c r="K100" s="9">
        <v>150000</v>
      </c>
      <c r="L100" s="11" t="s">
        <v>72</v>
      </c>
      <c r="M100" s="9" t="s">
        <v>16</v>
      </c>
      <c r="N100" s="9" t="s">
        <v>35</v>
      </c>
      <c r="O100" s="11" t="s">
        <v>367</v>
      </c>
      <c r="P100" s="9">
        <v>2018</v>
      </c>
      <c r="Q100" s="14"/>
      <c r="R100" s="17">
        <f t="shared" si="7"/>
        <v>500</v>
      </c>
      <c r="S100" s="15"/>
      <c r="T100" s="20" t="s">
        <v>434</v>
      </c>
    </row>
    <row r="101" spans="1:20" ht="63" x14ac:dyDescent="0.2">
      <c r="A101" s="9">
        <v>537</v>
      </c>
      <c r="B101" s="10">
        <v>43286</v>
      </c>
      <c r="C101" s="13" t="s">
        <v>374</v>
      </c>
      <c r="D101" s="9">
        <v>1</v>
      </c>
      <c r="E101" s="11" t="s">
        <v>19</v>
      </c>
      <c r="F101" s="12">
        <v>3050</v>
      </c>
      <c r="G101" s="12">
        <v>1830</v>
      </c>
      <c r="H101" s="12">
        <v>1220</v>
      </c>
      <c r="I101" s="19"/>
      <c r="J101" s="11" t="s">
        <v>375</v>
      </c>
      <c r="K101" s="9">
        <v>150000</v>
      </c>
      <c r="L101" s="11" t="s">
        <v>72</v>
      </c>
      <c r="M101" s="9" t="s">
        <v>16</v>
      </c>
      <c r="N101" s="9" t="s">
        <v>35</v>
      </c>
      <c r="O101" s="11" t="s">
        <v>376</v>
      </c>
      <c r="P101" s="9">
        <v>2018</v>
      </c>
      <c r="Q101" s="14"/>
      <c r="R101" s="17">
        <f t="shared" si="7"/>
        <v>1220</v>
      </c>
      <c r="S101" s="15"/>
      <c r="T101" s="20" t="s">
        <v>434</v>
      </c>
    </row>
    <row r="102" spans="1:20" ht="84" x14ac:dyDescent="0.2">
      <c r="A102" s="9">
        <v>945</v>
      </c>
      <c r="B102" s="10">
        <v>43053</v>
      </c>
      <c r="C102" s="13" t="s">
        <v>411</v>
      </c>
      <c r="D102" s="9">
        <v>1</v>
      </c>
      <c r="E102" s="11" t="s">
        <v>19</v>
      </c>
      <c r="F102" s="12">
        <v>945.61</v>
      </c>
      <c r="G102" s="12">
        <v>542.08000000000004</v>
      </c>
      <c r="H102" s="12">
        <v>403.53</v>
      </c>
      <c r="I102" s="19"/>
      <c r="J102" s="11" t="s">
        <v>412</v>
      </c>
      <c r="K102" s="9">
        <v>150000</v>
      </c>
      <c r="L102" s="11" t="s">
        <v>72</v>
      </c>
      <c r="M102" s="9" t="s">
        <v>16</v>
      </c>
      <c r="N102" s="9" t="s">
        <v>35</v>
      </c>
      <c r="O102" s="11" t="s">
        <v>413</v>
      </c>
      <c r="P102" s="9">
        <v>2017</v>
      </c>
      <c r="Q102" s="14"/>
      <c r="R102" s="17">
        <f t="shared" si="7"/>
        <v>403.53</v>
      </c>
      <c r="S102" s="15"/>
      <c r="T102" s="20" t="s">
        <v>434</v>
      </c>
    </row>
    <row r="103" spans="1:20" ht="42" x14ac:dyDescent="0.2">
      <c r="A103" s="9">
        <v>750</v>
      </c>
      <c r="B103" s="10">
        <v>43018</v>
      </c>
      <c r="C103" s="13" t="s">
        <v>414</v>
      </c>
      <c r="D103" s="9">
        <v>1</v>
      </c>
      <c r="E103" s="11" t="s">
        <v>19</v>
      </c>
      <c r="F103" s="12">
        <v>52</v>
      </c>
      <c r="G103" s="12">
        <v>0</v>
      </c>
      <c r="H103" s="12">
        <v>52</v>
      </c>
      <c r="I103" s="19"/>
      <c r="J103" s="11" t="s">
        <v>415</v>
      </c>
      <c r="K103" s="9">
        <v>150000</v>
      </c>
      <c r="L103" s="11" t="s">
        <v>72</v>
      </c>
      <c r="M103" s="9" t="s">
        <v>16</v>
      </c>
      <c r="N103" s="9" t="s">
        <v>35</v>
      </c>
      <c r="O103" s="11"/>
      <c r="P103" s="9">
        <v>2017</v>
      </c>
      <c r="Q103" s="14"/>
      <c r="R103" s="17">
        <f t="shared" si="7"/>
        <v>52</v>
      </c>
      <c r="S103" s="15"/>
      <c r="T103" s="20" t="s">
        <v>434</v>
      </c>
    </row>
    <row r="104" spans="1:20" ht="52.5" x14ac:dyDescent="0.2">
      <c r="A104" s="9">
        <v>6804</v>
      </c>
      <c r="B104" s="10">
        <v>44138</v>
      </c>
      <c r="C104" s="13" t="s">
        <v>78</v>
      </c>
      <c r="D104" s="9">
        <v>1</v>
      </c>
      <c r="E104" s="11" t="s">
        <v>19</v>
      </c>
      <c r="F104" s="12">
        <v>500</v>
      </c>
      <c r="G104" s="12">
        <v>0</v>
      </c>
      <c r="H104" s="12">
        <v>500</v>
      </c>
      <c r="I104" s="11" t="s">
        <v>80</v>
      </c>
      <c r="J104" s="11" t="s">
        <v>71</v>
      </c>
      <c r="K104" s="9">
        <v>150001</v>
      </c>
      <c r="L104" s="11" t="s">
        <v>79</v>
      </c>
      <c r="M104" s="9" t="s">
        <v>16</v>
      </c>
      <c r="N104" s="9" t="s">
        <v>16</v>
      </c>
      <c r="O104" s="11" t="s">
        <v>81</v>
      </c>
      <c r="P104" s="13" t="s">
        <v>427</v>
      </c>
      <c r="Q104" s="14"/>
      <c r="R104" s="17">
        <f t="shared" si="7"/>
        <v>500</v>
      </c>
      <c r="S104" s="15"/>
      <c r="T104" s="20" t="s">
        <v>434</v>
      </c>
    </row>
    <row r="105" spans="1:20" ht="52.5" x14ac:dyDescent="0.2">
      <c r="A105" s="9">
        <v>6803</v>
      </c>
      <c r="B105" s="10">
        <v>44138</v>
      </c>
      <c r="C105" s="13" t="s">
        <v>82</v>
      </c>
      <c r="D105" s="9">
        <v>1</v>
      </c>
      <c r="E105" s="11" t="s">
        <v>19</v>
      </c>
      <c r="F105" s="12">
        <v>1500</v>
      </c>
      <c r="G105" s="12">
        <v>0</v>
      </c>
      <c r="H105" s="12">
        <v>1500</v>
      </c>
      <c r="I105" s="11" t="s">
        <v>83</v>
      </c>
      <c r="J105" s="11" t="s">
        <v>71</v>
      </c>
      <c r="K105" s="9">
        <v>150001</v>
      </c>
      <c r="L105" s="11" t="s">
        <v>79</v>
      </c>
      <c r="M105" s="9" t="s">
        <v>16</v>
      </c>
      <c r="N105" s="9" t="s">
        <v>16</v>
      </c>
      <c r="O105" s="11" t="s">
        <v>84</v>
      </c>
      <c r="P105" s="13" t="s">
        <v>427</v>
      </c>
      <c r="Q105" s="14"/>
      <c r="R105" s="17">
        <f t="shared" si="7"/>
        <v>1500</v>
      </c>
      <c r="S105" s="15"/>
      <c r="T105" s="20" t="s">
        <v>434</v>
      </c>
    </row>
    <row r="106" spans="1:20" ht="94.5" x14ac:dyDescent="0.2">
      <c r="A106" s="9">
        <v>2709</v>
      </c>
      <c r="B106" s="10">
        <v>44034</v>
      </c>
      <c r="C106" s="13" t="s">
        <v>159</v>
      </c>
      <c r="D106" s="9">
        <v>1</v>
      </c>
      <c r="E106" s="11" t="s">
        <v>19</v>
      </c>
      <c r="F106" s="12">
        <v>18000</v>
      </c>
      <c r="G106" s="12">
        <v>0</v>
      </c>
      <c r="H106" s="12">
        <v>18000</v>
      </c>
      <c r="I106" s="11" t="s">
        <v>160</v>
      </c>
      <c r="J106" s="11" t="s">
        <v>161</v>
      </c>
      <c r="K106" s="9">
        <v>150001</v>
      </c>
      <c r="L106" s="11" t="s">
        <v>79</v>
      </c>
      <c r="M106" s="9" t="s">
        <v>16</v>
      </c>
      <c r="N106" s="9" t="s">
        <v>16</v>
      </c>
      <c r="O106" s="11" t="s">
        <v>162</v>
      </c>
      <c r="P106" s="13" t="s">
        <v>427</v>
      </c>
      <c r="Q106" s="14"/>
      <c r="R106" s="17">
        <f t="shared" si="7"/>
        <v>18000</v>
      </c>
      <c r="S106" s="15"/>
      <c r="T106" s="20" t="s">
        <v>434</v>
      </c>
    </row>
    <row r="107" spans="1:20" ht="94.5" x14ac:dyDescent="0.2">
      <c r="A107" s="9">
        <v>6532</v>
      </c>
      <c r="B107" s="10">
        <v>43830</v>
      </c>
      <c r="C107" s="13" t="s">
        <v>246</v>
      </c>
      <c r="D107" s="9">
        <v>1</v>
      </c>
      <c r="E107" s="11" t="s">
        <v>19</v>
      </c>
      <c r="F107" s="12">
        <v>4300</v>
      </c>
      <c r="G107" s="12">
        <v>0</v>
      </c>
      <c r="H107" s="12">
        <v>4300</v>
      </c>
      <c r="I107" s="19"/>
      <c r="J107" s="11" t="s">
        <v>247</v>
      </c>
      <c r="K107" s="9">
        <v>150001</v>
      </c>
      <c r="L107" s="11" t="s">
        <v>79</v>
      </c>
      <c r="M107" s="9" t="s">
        <v>16</v>
      </c>
      <c r="N107" s="9" t="s">
        <v>35</v>
      </c>
      <c r="O107" s="11" t="s">
        <v>248</v>
      </c>
      <c r="P107" s="9">
        <v>2019</v>
      </c>
      <c r="Q107" s="14"/>
      <c r="R107" s="17">
        <f t="shared" si="7"/>
        <v>4300</v>
      </c>
      <c r="S107" s="15"/>
      <c r="T107" s="20" t="s">
        <v>434</v>
      </c>
    </row>
    <row r="108" spans="1:20" ht="31.5" x14ac:dyDescent="0.2">
      <c r="A108" s="9">
        <v>6388</v>
      </c>
      <c r="B108" s="10">
        <v>43830</v>
      </c>
      <c r="C108" s="13" t="s">
        <v>259</v>
      </c>
      <c r="D108" s="9">
        <v>1</v>
      </c>
      <c r="E108" s="11" t="s">
        <v>19</v>
      </c>
      <c r="F108" s="12">
        <v>8050</v>
      </c>
      <c r="G108" s="12">
        <v>7750</v>
      </c>
      <c r="H108" s="12">
        <v>300</v>
      </c>
      <c r="I108" s="19"/>
      <c r="J108" s="11" t="s">
        <v>260</v>
      </c>
      <c r="K108" s="9">
        <v>150001</v>
      </c>
      <c r="L108" s="11" t="s">
        <v>79</v>
      </c>
      <c r="M108" s="9" t="s">
        <v>16</v>
      </c>
      <c r="N108" s="9" t="s">
        <v>35</v>
      </c>
      <c r="O108" s="11"/>
      <c r="P108" s="9">
        <v>2019</v>
      </c>
      <c r="Q108" s="14"/>
      <c r="R108" s="17">
        <f t="shared" si="7"/>
        <v>300</v>
      </c>
      <c r="S108" s="15"/>
      <c r="T108" s="20" t="s">
        <v>434</v>
      </c>
    </row>
    <row r="109" spans="1:20" ht="63" x14ac:dyDescent="0.2">
      <c r="A109" s="9">
        <v>6358</v>
      </c>
      <c r="B109" s="10">
        <v>43830</v>
      </c>
      <c r="C109" s="13" t="s">
        <v>264</v>
      </c>
      <c r="D109" s="9">
        <v>1</v>
      </c>
      <c r="E109" s="11" t="s">
        <v>19</v>
      </c>
      <c r="F109" s="12">
        <v>3019.05</v>
      </c>
      <c r="G109" s="12">
        <v>0</v>
      </c>
      <c r="H109" s="12">
        <v>3019.05</v>
      </c>
      <c r="I109" s="19"/>
      <c r="J109" s="16"/>
      <c r="K109" s="9">
        <v>150001</v>
      </c>
      <c r="L109" s="11" t="s">
        <v>79</v>
      </c>
      <c r="M109" s="9" t="s">
        <v>16</v>
      </c>
      <c r="N109" s="9" t="s">
        <v>35</v>
      </c>
      <c r="O109" s="11"/>
      <c r="P109" s="9">
        <v>2019</v>
      </c>
      <c r="Q109" s="14"/>
      <c r="R109" s="17">
        <f t="shared" si="7"/>
        <v>3019.05</v>
      </c>
      <c r="S109" s="15"/>
      <c r="T109" s="20" t="s">
        <v>434</v>
      </c>
    </row>
    <row r="110" spans="1:20" ht="115.5" x14ac:dyDescent="0.2">
      <c r="A110" s="9">
        <v>3986</v>
      </c>
      <c r="B110" s="10">
        <v>43682</v>
      </c>
      <c r="C110" s="13" t="s">
        <v>308</v>
      </c>
      <c r="D110" s="9">
        <v>1</v>
      </c>
      <c r="E110" s="11" t="s">
        <v>19</v>
      </c>
      <c r="F110" s="12">
        <v>7200</v>
      </c>
      <c r="G110" s="12">
        <v>500</v>
      </c>
      <c r="H110" s="12">
        <v>6700</v>
      </c>
      <c r="I110" s="19"/>
      <c r="J110" s="11" t="s">
        <v>309</v>
      </c>
      <c r="K110" s="9">
        <v>150001</v>
      </c>
      <c r="L110" s="11" t="s">
        <v>79</v>
      </c>
      <c r="M110" s="9" t="s">
        <v>16</v>
      </c>
      <c r="N110" s="9" t="s">
        <v>35</v>
      </c>
      <c r="O110" s="11" t="s">
        <v>310</v>
      </c>
      <c r="P110" s="9">
        <v>2019</v>
      </c>
      <c r="Q110" s="14"/>
      <c r="R110" s="17">
        <f t="shared" si="7"/>
        <v>6700</v>
      </c>
      <c r="S110" s="15"/>
      <c r="T110" s="20" t="s">
        <v>434</v>
      </c>
    </row>
    <row r="111" spans="1:20" ht="42" x14ac:dyDescent="0.2">
      <c r="A111" s="9">
        <v>889</v>
      </c>
      <c r="B111" s="10">
        <v>43390</v>
      </c>
      <c r="C111" s="13" t="s">
        <v>350</v>
      </c>
      <c r="D111" s="9">
        <v>1</v>
      </c>
      <c r="E111" s="11" t="s">
        <v>19</v>
      </c>
      <c r="F111" s="12">
        <v>3500</v>
      </c>
      <c r="G111" s="12">
        <v>0</v>
      </c>
      <c r="H111" s="12">
        <v>3500</v>
      </c>
      <c r="I111" s="19"/>
      <c r="J111" s="11" t="s">
        <v>351</v>
      </c>
      <c r="K111" s="9">
        <v>150001</v>
      </c>
      <c r="L111" s="11" t="s">
        <v>79</v>
      </c>
      <c r="M111" s="9" t="s">
        <v>16</v>
      </c>
      <c r="N111" s="9" t="s">
        <v>35</v>
      </c>
      <c r="O111" s="11" t="s">
        <v>352</v>
      </c>
      <c r="P111" s="9">
        <v>2018</v>
      </c>
      <c r="Q111" s="14"/>
      <c r="R111" s="17">
        <f t="shared" si="7"/>
        <v>3500</v>
      </c>
      <c r="S111" s="15"/>
      <c r="T111" s="20" t="s">
        <v>434</v>
      </c>
    </row>
    <row r="112" spans="1:20" ht="52.5" x14ac:dyDescent="0.2">
      <c r="A112" s="9">
        <v>803</v>
      </c>
      <c r="B112" s="10">
        <v>43336</v>
      </c>
      <c r="C112" s="13" t="s">
        <v>359</v>
      </c>
      <c r="D112" s="9">
        <v>1</v>
      </c>
      <c r="E112" s="11" t="s">
        <v>19</v>
      </c>
      <c r="F112" s="12">
        <v>139.38999999999999</v>
      </c>
      <c r="G112" s="12">
        <v>0</v>
      </c>
      <c r="H112" s="12">
        <v>139.38999999999999</v>
      </c>
      <c r="I112" s="19"/>
      <c r="J112" s="11" t="s">
        <v>360</v>
      </c>
      <c r="K112" s="9">
        <v>150001</v>
      </c>
      <c r="L112" s="11" t="s">
        <v>79</v>
      </c>
      <c r="M112" s="9" t="s">
        <v>16</v>
      </c>
      <c r="N112" s="9" t="s">
        <v>35</v>
      </c>
      <c r="O112" s="11" t="s">
        <v>361</v>
      </c>
      <c r="P112" s="9">
        <v>2018</v>
      </c>
      <c r="Q112" s="14"/>
      <c r="R112" s="17">
        <f t="shared" si="7"/>
        <v>139.38999999999999</v>
      </c>
      <c r="S112" s="15"/>
      <c r="T112" s="20" t="s">
        <v>434</v>
      </c>
    </row>
    <row r="113" spans="1:20" ht="42" x14ac:dyDescent="0.2">
      <c r="A113" s="9">
        <v>710</v>
      </c>
      <c r="B113" s="10">
        <v>43304</v>
      </c>
      <c r="C113" s="13" t="s">
        <v>368</v>
      </c>
      <c r="D113" s="9">
        <v>1</v>
      </c>
      <c r="E113" s="11" t="s">
        <v>19</v>
      </c>
      <c r="F113" s="12">
        <v>540</v>
      </c>
      <c r="G113" s="12">
        <v>0</v>
      </c>
      <c r="H113" s="12">
        <v>540</v>
      </c>
      <c r="I113" s="19"/>
      <c r="J113" s="11" t="s">
        <v>369</v>
      </c>
      <c r="K113" s="9">
        <v>150001</v>
      </c>
      <c r="L113" s="11" t="s">
        <v>79</v>
      </c>
      <c r="M113" s="9" t="s">
        <v>16</v>
      </c>
      <c r="N113" s="9" t="s">
        <v>35</v>
      </c>
      <c r="O113" s="11" t="s">
        <v>370</v>
      </c>
      <c r="P113" s="9">
        <v>2018</v>
      </c>
      <c r="Q113" s="14"/>
      <c r="R113" s="17">
        <f t="shared" si="7"/>
        <v>540</v>
      </c>
      <c r="S113" s="15"/>
      <c r="T113" s="20" t="s">
        <v>434</v>
      </c>
    </row>
    <row r="114" spans="1:20" ht="31.5" x14ac:dyDescent="0.2">
      <c r="A114" s="9">
        <v>646</v>
      </c>
      <c r="B114" s="10">
        <v>43299</v>
      </c>
      <c r="C114" s="13" t="s">
        <v>371</v>
      </c>
      <c r="D114" s="9">
        <v>1</v>
      </c>
      <c r="E114" s="11" t="s">
        <v>19</v>
      </c>
      <c r="F114" s="12">
        <v>2200</v>
      </c>
      <c r="G114" s="12">
        <v>400</v>
      </c>
      <c r="H114" s="12">
        <v>1800</v>
      </c>
      <c r="I114" s="19"/>
      <c r="J114" s="11" t="s">
        <v>372</v>
      </c>
      <c r="K114" s="9">
        <v>150001</v>
      </c>
      <c r="L114" s="11" t="s">
        <v>79</v>
      </c>
      <c r="M114" s="9" t="s">
        <v>16</v>
      </c>
      <c r="N114" s="9" t="s">
        <v>35</v>
      </c>
      <c r="O114" s="11" t="s">
        <v>373</v>
      </c>
      <c r="P114" s="9">
        <v>2018</v>
      </c>
      <c r="Q114" s="14"/>
      <c r="R114" s="17">
        <f t="shared" si="7"/>
        <v>1800</v>
      </c>
      <c r="S114" s="15"/>
      <c r="T114" s="20" t="s">
        <v>434</v>
      </c>
    </row>
    <row r="115" spans="1:20" ht="52.5" x14ac:dyDescent="0.2">
      <c r="A115" s="9">
        <v>2414</v>
      </c>
      <c r="B115" s="10">
        <v>44013</v>
      </c>
      <c r="C115" s="13" t="s">
        <v>167</v>
      </c>
      <c r="D115" s="9">
        <v>1</v>
      </c>
      <c r="E115" s="11" t="s">
        <v>19</v>
      </c>
      <c r="F115" s="12">
        <v>400</v>
      </c>
      <c r="G115" s="12">
        <v>0</v>
      </c>
      <c r="H115" s="12">
        <v>400</v>
      </c>
      <c r="I115" s="11" t="s">
        <v>168</v>
      </c>
      <c r="J115" s="11" t="s">
        <v>169</v>
      </c>
      <c r="K115" s="9">
        <v>152500</v>
      </c>
      <c r="L115" s="11" t="s">
        <v>170</v>
      </c>
      <c r="M115" s="9" t="s">
        <v>16</v>
      </c>
      <c r="N115" s="9" t="s">
        <v>16</v>
      </c>
      <c r="O115" s="11" t="s">
        <v>171</v>
      </c>
      <c r="P115" s="13" t="s">
        <v>427</v>
      </c>
      <c r="Q115" s="14"/>
      <c r="R115" s="17">
        <f t="shared" si="7"/>
        <v>400</v>
      </c>
      <c r="S115" s="15"/>
      <c r="T115" s="20" t="s">
        <v>434</v>
      </c>
    </row>
    <row r="116" spans="1:20" ht="52.5" x14ac:dyDescent="0.2">
      <c r="A116" s="9">
        <v>7797</v>
      </c>
      <c r="B116" s="10">
        <v>44183</v>
      </c>
      <c r="C116" s="13" t="s">
        <v>50</v>
      </c>
      <c r="D116" s="9">
        <v>1</v>
      </c>
      <c r="E116" s="11" t="s">
        <v>19</v>
      </c>
      <c r="F116" s="12">
        <v>1025</v>
      </c>
      <c r="G116" s="12">
        <v>0</v>
      </c>
      <c r="H116" s="12">
        <v>1025</v>
      </c>
      <c r="I116" s="11" t="s">
        <v>51</v>
      </c>
      <c r="J116" s="11" t="s">
        <v>52</v>
      </c>
      <c r="K116" s="9">
        <v>164109</v>
      </c>
      <c r="L116" s="11" t="s">
        <v>55</v>
      </c>
      <c r="M116" s="9" t="s">
        <v>16</v>
      </c>
      <c r="N116" s="9" t="s">
        <v>16</v>
      </c>
      <c r="O116" s="11" t="s">
        <v>56</v>
      </c>
      <c r="P116" s="13" t="s">
        <v>427</v>
      </c>
      <c r="Q116" s="14"/>
      <c r="R116" s="17">
        <f t="shared" si="7"/>
        <v>1025</v>
      </c>
      <c r="S116" s="18"/>
      <c r="T116" s="20" t="s">
        <v>434</v>
      </c>
    </row>
    <row r="117" spans="1:20" ht="52.5" x14ac:dyDescent="0.2">
      <c r="A117" s="9">
        <v>7798</v>
      </c>
      <c r="B117" s="10">
        <v>44183</v>
      </c>
      <c r="C117" s="13" t="s">
        <v>50</v>
      </c>
      <c r="D117" s="9">
        <v>1</v>
      </c>
      <c r="E117" s="11" t="s">
        <v>19</v>
      </c>
      <c r="F117" s="12">
        <v>384.1</v>
      </c>
      <c r="G117" s="12">
        <v>0</v>
      </c>
      <c r="H117" s="12">
        <v>384.1</v>
      </c>
      <c r="I117" s="11" t="s">
        <v>51</v>
      </c>
      <c r="J117" s="11" t="s">
        <v>52</v>
      </c>
      <c r="K117" s="9">
        <v>166100</v>
      </c>
      <c r="L117" s="11" t="s">
        <v>53</v>
      </c>
      <c r="M117" s="9" t="s">
        <v>16</v>
      </c>
      <c r="N117" s="9" t="s">
        <v>16</v>
      </c>
      <c r="O117" s="11" t="s">
        <v>54</v>
      </c>
      <c r="P117" s="13" t="s">
        <v>427</v>
      </c>
      <c r="Q117" s="14"/>
      <c r="R117" s="17">
        <f t="shared" si="7"/>
        <v>384.1</v>
      </c>
      <c r="S117" s="18"/>
      <c r="T117" s="20" t="s">
        <v>434</v>
      </c>
    </row>
    <row r="118" spans="1:20" ht="63" x14ac:dyDescent="0.2">
      <c r="A118" s="9">
        <v>5563</v>
      </c>
      <c r="B118" s="10">
        <v>44092</v>
      </c>
      <c r="C118" s="13" t="s">
        <v>124</v>
      </c>
      <c r="D118" s="9">
        <v>1</v>
      </c>
      <c r="E118" s="11" t="s">
        <v>19</v>
      </c>
      <c r="F118" s="12">
        <v>300</v>
      </c>
      <c r="G118" s="12">
        <v>0</v>
      </c>
      <c r="H118" s="12">
        <v>300</v>
      </c>
      <c r="I118" s="11" t="s">
        <v>108</v>
      </c>
      <c r="J118" s="11" t="s">
        <v>123</v>
      </c>
      <c r="K118" s="9">
        <v>166100</v>
      </c>
      <c r="L118" s="11" t="s">
        <v>53</v>
      </c>
      <c r="M118" s="9" t="s">
        <v>16</v>
      </c>
      <c r="N118" s="9" t="s">
        <v>16</v>
      </c>
      <c r="O118" s="11" t="s">
        <v>125</v>
      </c>
      <c r="P118" s="13" t="s">
        <v>427</v>
      </c>
      <c r="Q118" s="14"/>
      <c r="R118" s="17">
        <f t="shared" si="7"/>
        <v>300</v>
      </c>
      <c r="S118" s="15"/>
      <c r="T118" s="20" t="s">
        <v>434</v>
      </c>
    </row>
    <row r="119" spans="1:20" ht="63" x14ac:dyDescent="0.2">
      <c r="A119" s="9">
        <v>5562</v>
      </c>
      <c r="B119" s="10">
        <v>44092</v>
      </c>
      <c r="C119" s="13" t="s">
        <v>126</v>
      </c>
      <c r="D119" s="9">
        <v>1</v>
      </c>
      <c r="E119" s="11" t="s">
        <v>19</v>
      </c>
      <c r="F119" s="12">
        <v>300</v>
      </c>
      <c r="G119" s="12">
        <v>0</v>
      </c>
      <c r="H119" s="12">
        <v>300</v>
      </c>
      <c r="I119" s="11" t="s">
        <v>107</v>
      </c>
      <c r="J119" s="11" t="s">
        <v>123</v>
      </c>
      <c r="K119" s="9">
        <v>166100</v>
      </c>
      <c r="L119" s="11" t="s">
        <v>53</v>
      </c>
      <c r="M119" s="9" t="s">
        <v>16</v>
      </c>
      <c r="N119" s="9" t="s">
        <v>16</v>
      </c>
      <c r="O119" s="11" t="s">
        <v>127</v>
      </c>
      <c r="P119" s="13" t="s">
        <v>427</v>
      </c>
      <c r="Q119" s="14"/>
      <c r="R119" s="17">
        <f t="shared" si="7"/>
        <v>300</v>
      </c>
      <c r="S119" s="15"/>
      <c r="T119" s="20" t="s">
        <v>434</v>
      </c>
    </row>
    <row r="120" spans="1:20" ht="63" x14ac:dyDescent="0.2">
      <c r="A120" s="9">
        <v>5561</v>
      </c>
      <c r="B120" s="10">
        <v>44092</v>
      </c>
      <c r="C120" s="13" t="s">
        <v>128</v>
      </c>
      <c r="D120" s="9">
        <v>1</v>
      </c>
      <c r="E120" s="11" t="s">
        <v>19</v>
      </c>
      <c r="F120" s="12">
        <v>300</v>
      </c>
      <c r="G120" s="12">
        <v>0</v>
      </c>
      <c r="H120" s="12">
        <v>300</v>
      </c>
      <c r="I120" s="11" t="s">
        <v>105</v>
      </c>
      <c r="J120" s="11" t="s">
        <v>123</v>
      </c>
      <c r="K120" s="9">
        <v>166100</v>
      </c>
      <c r="L120" s="11" t="s">
        <v>53</v>
      </c>
      <c r="M120" s="9" t="s">
        <v>16</v>
      </c>
      <c r="N120" s="9" t="s">
        <v>16</v>
      </c>
      <c r="O120" s="11" t="s">
        <v>129</v>
      </c>
      <c r="P120" s="13" t="s">
        <v>427</v>
      </c>
      <c r="Q120" s="14"/>
      <c r="R120" s="17">
        <f t="shared" si="7"/>
        <v>300</v>
      </c>
      <c r="S120" s="15"/>
      <c r="T120" s="20" t="s">
        <v>434</v>
      </c>
    </row>
    <row r="121" spans="1:20" ht="73.5" x14ac:dyDescent="0.2">
      <c r="A121" s="9">
        <v>3024</v>
      </c>
      <c r="B121" s="10">
        <v>44042</v>
      </c>
      <c r="C121" s="13" t="s">
        <v>144</v>
      </c>
      <c r="D121" s="9">
        <v>1</v>
      </c>
      <c r="E121" s="11" t="s">
        <v>19</v>
      </c>
      <c r="F121" s="12">
        <v>1500</v>
      </c>
      <c r="G121" s="12">
        <v>0</v>
      </c>
      <c r="H121" s="12">
        <v>1500</v>
      </c>
      <c r="I121" s="11" t="s">
        <v>145</v>
      </c>
      <c r="J121" s="11" t="s">
        <v>146</v>
      </c>
      <c r="K121" s="9">
        <v>166100</v>
      </c>
      <c r="L121" s="11" t="s">
        <v>53</v>
      </c>
      <c r="M121" s="9" t="s">
        <v>16</v>
      </c>
      <c r="N121" s="9" t="s">
        <v>16</v>
      </c>
      <c r="O121" s="11" t="s">
        <v>147</v>
      </c>
      <c r="P121" s="13" t="s">
        <v>427</v>
      </c>
      <c r="Q121" s="14"/>
      <c r="R121" s="17">
        <f t="shared" si="7"/>
        <v>1500</v>
      </c>
      <c r="S121" s="15"/>
      <c r="T121" s="20" t="s">
        <v>434</v>
      </c>
    </row>
    <row r="122" spans="1:20" ht="73.5" x14ac:dyDescent="0.2">
      <c r="A122" s="9">
        <v>3023</v>
      </c>
      <c r="B122" s="10">
        <v>44042</v>
      </c>
      <c r="C122" s="13" t="s">
        <v>148</v>
      </c>
      <c r="D122" s="9">
        <v>1</v>
      </c>
      <c r="E122" s="11" t="s">
        <v>19</v>
      </c>
      <c r="F122" s="12">
        <v>1594</v>
      </c>
      <c r="G122" s="12">
        <v>0</v>
      </c>
      <c r="H122" s="12">
        <v>1594</v>
      </c>
      <c r="I122" s="11" t="s">
        <v>149</v>
      </c>
      <c r="J122" s="11" t="s">
        <v>146</v>
      </c>
      <c r="K122" s="9">
        <v>166100</v>
      </c>
      <c r="L122" s="11" t="s">
        <v>53</v>
      </c>
      <c r="M122" s="9" t="s">
        <v>16</v>
      </c>
      <c r="N122" s="9" t="s">
        <v>16</v>
      </c>
      <c r="O122" s="11" t="s">
        <v>150</v>
      </c>
      <c r="P122" s="13" t="s">
        <v>427</v>
      </c>
      <c r="Q122" s="14"/>
      <c r="R122" s="17">
        <f t="shared" si="7"/>
        <v>1594</v>
      </c>
      <c r="S122" s="15"/>
      <c r="T122" s="20" t="s">
        <v>434</v>
      </c>
    </row>
    <row r="123" spans="1:20" ht="73.5" x14ac:dyDescent="0.2">
      <c r="A123" s="9">
        <v>3021</v>
      </c>
      <c r="B123" s="10">
        <v>44042</v>
      </c>
      <c r="C123" s="13" t="s">
        <v>151</v>
      </c>
      <c r="D123" s="9">
        <v>1</v>
      </c>
      <c r="E123" s="11" t="s">
        <v>19</v>
      </c>
      <c r="F123" s="12">
        <v>1500</v>
      </c>
      <c r="G123" s="12">
        <v>0</v>
      </c>
      <c r="H123" s="12">
        <v>1500</v>
      </c>
      <c r="I123" s="11" t="s">
        <v>152</v>
      </c>
      <c r="J123" s="11" t="s">
        <v>146</v>
      </c>
      <c r="K123" s="9">
        <v>166100</v>
      </c>
      <c r="L123" s="11" t="s">
        <v>53</v>
      </c>
      <c r="M123" s="9" t="s">
        <v>16</v>
      </c>
      <c r="N123" s="9" t="s">
        <v>16</v>
      </c>
      <c r="O123" s="11" t="s">
        <v>153</v>
      </c>
      <c r="P123" s="13" t="s">
        <v>427</v>
      </c>
      <c r="Q123" s="14"/>
      <c r="R123" s="17">
        <f t="shared" si="7"/>
        <v>1500</v>
      </c>
      <c r="S123" s="15"/>
      <c r="T123" s="20" t="s">
        <v>434</v>
      </c>
    </row>
    <row r="124" spans="1:20" ht="52.5" x14ac:dyDescent="0.2">
      <c r="A124" s="9">
        <v>7925</v>
      </c>
      <c r="B124" s="10">
        <v>44188</v>
      </c>
      <c r="C124" s="13" t="s">
        <v>46</v>
      </c>
      <c r="D124" s="9">
        <v>1</v>
      </c>
      <c r="E124" s="11" t="s">
        <v>19</v>
      </c>
      <c r="F124" s="12">
        <v>43383.199999999997</v>
      </c>
      <c r="G124" s="12">
        <v>0</v>
      </c>
      <c r="H124" s="12">
        <v>43383.199999999997</v>
      </c>
      <c r="I124" s="19"/>
      <c r="J124" s="11" t="s">
        <v>47</v>
      </c>
      <c r="K124" s="9">
        <v>170900</v>
      </c>
      <c r="L124" s="11" t="s">
        <v>48</v>
      </c>
      <c r="M124" s="9" t="s">
        <v>16</v>
      </c>
      <c r="N124" s="9" t="s">
        <v>16</v>
      </c>
      <c r="O124" s="11" t="s">
        <v>49</v>
      </c>
      <c r="P124" s="13" t="s">
        <v>427</v>
      </c>
      <c r="Q124" s="14"/>
      <c r="R124" s="17">
        <f t="shared" si="7"/>
        <v>43383.199999999997</v>
      </c>
      <c r="S124" s="18"/>
      <c r="T124" s="20" t="s">
        <v>434</v>
      </c>
    </row>
    <row r="125" spans="1:20" ht="52.5" x14ac:dyDescent="0.2">
      <c r="A125" s="9">
        <v>6786</v>
      </c>
      <c r="B125" s="10">
        <v>44134</v>
      </c>
      <c r="C125" s="13" t="s">
        <v>100</v>
      </c>
      <c r="D125" s="9">
        <v>1</v>
      </c>
      <c r="E125" s="11" t="s">
        <v>19</v>
      </c>
      <c r="F125" s="12">
        <v>1254</v>
      </c>
      <c r="G125" s="12">
        <v>0</v>
      </c>
      <c r="H125" s="12">
        <v>1254</v>
      </c>
      <c r="I125" s="19"/>
      <c r="J125" s="11" t="s">
        <v>101</v>
      </c>
      <c r="K125" s="9">
        <v>170900</v>
      </c>
      <c r="L125" s="11" t="s">
        <v>48</v>
      </c>
      <c r="M125" s="9" t="s">
        <v>16</v>
      </c>
      <c r="N125" s="9" t="s">
        <v>16</v>
      </c>
      <c r="O125" s="11" t="s">
        <v>102</v>
      </c>
      <c r="P125" s="13" t="s">
        <v>427</v>
      </c>
      <c r="Q125" s="14"/>
      <c r="R125" s="17">
        <f t="shared" si="7"/>
        <v>1254</v>
      </c>
      <c r="S125" s="15"/>
      <c r="T125" s="20" t="s">
        <v>434</v>
      </c>
    </row>
    <row r="126" spans="1:20" ht="52.5" x14ac:dyDescent="0.2">
      <c r="A126" s="9">
        <v>3103</v>
      </c>
      <c r="B126" s="10">
        <v>44053</v>
      </c>
      <c r="C126" s="13" t="s">
        <v>140</v>
      </c>
      <c r="D126" s="9">
        <v>1</v>
      </c>
      <c r="E126" s="11" t="s">
        <v>19</v>
      </c>
      <c r="F126" s="12">
        <v>2000</v>
      </c>
      <c r="G126" s="12">
        <v>0</v>
      </c>
      <c r="H126" s="12">
        <v>2000</v>
      </c>
      <c r="I126" s="11" t="s">
        <v>141</v>
      </c>
      <c r="J126" s="11" t="s">
        <v>142</v>
      </c>
      <c r="K126" s="9">
        <v>170900</v>
      </c>
      <c r="L126" s="11" t="s">
        <v>48</v>
      </c>
      <c r="M126" s="9" t="s">
        <v>16</v>
      </c>
      <c r="N126" s="9" t="s">
        <v>16</v>
      </c>
      <c r="O126" s="11" t="s">
        <v>143</v>
      </c>
      <c r="P126" s="13" t="s">
        <v>427</v>
      </c>
      <c r="Q126" s="14"/>
      <c r="R126" s="17">
        <f t="shared" si="7"/>
        <v>2000</v>
      </c>
      <c r="S126" s="15"/>
      <c r="T126" s="20" t="s">
        <v>434</v>
      </c>
    </row>
    <row r="127" spans="1:20" ht="52.5" x14ac:dyDescent="0.2">
      <c r="A127" s="9">
        <v>2442</v>
      </c>
      <c r="B127" s="10">
        <v>44021</v>
      </c>
      <c r="C127" s="13" t="s">
        <v>163</v>
      </c>
      <c r="D127" s="9">
        <v>1</v>
      </c>
      <c r="E127" s="11" t="s">
        <v>19</v>
      </c>
      <c r="F127" s="12">
        <v>100</v>
      </c>
      <c r="G127" s="12">
        <v>0</v>
      </c>
      <c r="H127" s="12">
        <v>100</v>
      </c>
      <c r="I127" s="11" t="s">
        <v>164</v>
      </c>
      <c r="J127" s="11" t="s">
        <v>165</v>
      </c>
      <c r="K127" s="9">
        <v>170900</v>
      </c>
      <c r="L127" s="11" t="s">
        <v>48</v>
      </c>
      <c r="M127" s="9" t="s">
        <v>16</v>
      </c>
      <c r="N127" s="9" t="s">
        <v>16</v>
      </c>
      <c r="O127" s="11" t="s">
        <v>166</v>
      </c>
      <c r="P127" s="13" t="s">
        <v>427</v>
      </c>
      <c r="Q127" s="14"/>
      <c r="R127" s="17">
        <f t="shared" si="7"/>
        <v>100</v>
      </c>
      <c r="S127" s="15"/>
      <c r="T127" s="20" t="s">
        <v>434</v>
      </c>
    </row>
    <row r="128" spans="1:20" ht="52.5" x14ac:dyDescent="0.2">
      <c r="A128" s="9">
        <v>2064</v>
      </c>
      <c r="B128" s="10">
        <v>43979</v>
      </c>
      <c r="C128" s="13" t="s">
        <v>178</v>
      </c>
      <c r="D128" s="9">
        <v>1</v>
      </c>
      <c r="E128" s="11" t="s">
        <v>19</v>
      </c>
      <c r="F128" s="12">
        <v>381.4</v>
      </c>
      <c r="G128" s="12">
        <v>0</v>
      </c>
      <c r="H128" s="12">
        <v>381.4</v>
      </c>
      <c r="I128" s="11" t="s">
        <v>179</v>
      </c>
      <c r="J128" s="11" t="s">
        <v>176</v>
      </c>
      <c r="K128" s="9">
        <v>170900</v>
      </c>
      <c r="L128" s="11" t="s">
        <v>48</v>
      </c>
      <c r="M128" s="9" t="s">
        <v>16</v>
      </c>
      <c r="N128" s="9" t="s">
        <v>16</v>
      </c>
      <c r="O128" s="11" t="s">
        <v>180</v>
      </c>
      <c r="P128" s="13" t="s">
        <v>427</v>
      </c>
      <c r="Q128" s="14"/>
      <c r="R128" s="17">
        <f t="shared" si="7"/>
        <v>381.4</v>
      </c>
      <c r="S128" s="15"/>
      <c r="T128" s="20" t="s">
        <v>434</v>
      </c>
    </row>
    <row r="129" spans="1:20" ht="52.5" x14ac:dyDescent="0.2">
      <c r="A129" s="9">
        <v>2063</v>
      </c>
      <c r="B129" s="10">
        <v>43979</v>
      </c>
      <c r="C129" s="13" t="s">
        <v>177</v>
      </c>
      <c r="D129" s="9">
        <v>1</v>
      </c>
      <c r="E129" s="11" t="s">
        <v>19</v>
      </c>
      <c r="F129" s="12">
        <v>976</v>
      </c>
      <c r="G129" s="12">
        <v>0</v>
      </c>
      <c r="H129" s="12">
        <v>976</v>
      </c>
      <c r="I129" s="11" t="s">
        <v>181</v>
      </c>
      <c r="J129" s="11" t="s">
        <v>176</v>
      </c>
      <c r="K129" s="9">
        <v>170900</v>
      </c>
      <c r="L129" s="11" t="s">
        <v>48</v>
      </c>
      <c r="M129" s="9" t="s">
        <v>16</v>
      </c>
      <c r="N129" s="9" t="s">
        <v>16</v>
      </c>
      <c r="O129" s="11" t="s">
        <v>182</v>
      </c>
      <c r="P129" s="13" t="s">
        <v>427</v>
      </c>
      <c r="Q129" s="14"/>
      <c r="R129" s="17">
        <f t="shared" si="7"/>
        <v>976</v>
      </c>
      <c r="S129" s="15"/>
      <c r="T129" s="20" t="s">
        <v>434</v>
      </c>
    </row>
    <row r="130" spans="1:20" ht="52.5" x14ac:dyDescent="0.2">
      <c r="A130" s="9">
        <v>2060</v>
      </c>
      <c r="B130" s="10">
        <v>43979</v>
      </c>
      <c r="C130" s="13" t="s">
        <v>177</v>
      </c>
      <c r="D130" s="9">
        <v>1</v>
      </c>
      <c r="E130" s="11" t="s">
        <v>19</v>
      </c>
      <c r="F130" s="12">
        <v>270</v>
      </c>
      <c r="G130" s="12">
        <v>0</v>
      </c>
      <c r="H130" s="12">
        <v>270</v>
      </c>
      <c r="I130" s="11" t="s">
        <v>183</v>
      </c>
      <c r="J130" s="11" t="s">
        <v>176</v>
      </c>
      <c r="K130" s="9">
        <v>170900</v>
      </c>
      <c r="L130" s="11" t="s">
        <v>48</v>
      </c>
      <c r="M130" s="9" t="s">
        <v>16</v>
      </c>
      <c r="N130" s="9" t="s">
        <v>16</v>
      </c>
      <c r="O130" s="11" t="s">
        <v>184</v>
      </c>
      <c r="P130" s="13" t="s">
        <v>427</v>
      </c>
      <c r="Q130" s="14"/>
      <c r="R130" s="17">
        <f t="shared" si="7"/>
        <v>270</v>
      </c>
      <c r="S130" s="15"/>
      <c r="T130" s="20" t="s">
        <v>434</v>
      </c>
    </row>
    <row r="131" spans="1:20" ht="31.5" x14ac:dyDescent="0.2">
      <c r="A131" s="9">
        <v>6390</v>
      </c>
      <c r="B131" s="10">
        <v>43830</v>
      </c>
      <c r="C131" s="13" t="s">
        <v>257</v>
      </c>
      <c r="D131" s="9">
        <v>1</v>
      </c>
      <c r="E131" s="11" t="s">
        <v>19</v>
      </c>
      <c r="F131" s="12">
        <v>1348.46</v>
      </c>
      <c r="G131" s="12">
        <v>35.799999999999997</v>
      </c>
      <c r="H131" s="12">
        <v>1312.66</v>
      </c>
      <c r="I131" s="19"/>
      <c r="J131" s="11" t="s">
        <v>258</v>
      </c>
      <c r="K131" s="9">
        <v>170900</v>
      </c>
      <c r="L131" s="11" t="s">
        <v>48</v>
      </c>
      <c r="M131" s="9" t="s">
        <v>16</v>
      </c>
      <c r="N131" s="9" t="s">
        <v>35</v>
      </c>
      <c r="O131" s="11"/>
      <c r="P131" s="9">
        <v>2019</v>
      </c>
      <c r="Q131" s="14"/>
      <c r="R131" s="17">
        <f t="shared" si="7"/>
        <v>1312.66</v>
      </c>
      <c r="S131" s="15"/>
      <c r="T131" s="20" t="s">
        <v>434</v>
      </c>
    </row>
    <row r="132" spans="1:20" ht="52.5" x14ac:dyDescent="0.2">
      <c r="A132" s="9">
        <v>3418</v>
      </c>
      <c r="B132" s="10">
        <v>43644</v>
      </c>
      <c r="C132" s="13" t="s">
        <v>315</v>
      </c>
      <c r="D132" s="9">
        <v>1</v>
      </c>
      <c r="E132" s="11" t="s">
        <v>19</v>
      </c>
      <c r="F132" s="12">
        <v>3079.02</v>
      </c>
      <c r="G132" s="12">
        <v>2000.39</v>
      </c>
      <c r="H132" s="12">
        <v>1078.6300000000001</v>
      </c>
      <c r="I132" s="19"/>
      <c r="J132" s="11" t="s">
        <v>314</v>
      </c>
      <c r="K132" s="9">
        <v>170900</v>
      </c>
      <c r="L132" s="11" t="s">
        <v>48</v>
      </c>
      <c r="M132" s="9" t="s">
        <v>16</v>
      </c>
      <c r="N132" s="9" t="s">
        <v>35</v>
      </c>
      <c r="O132" s="11"/>
      <c r="P132" s="9">
        <v>2019</v>
      </c>
      <c r="Q132" s="14"/>
      <c r="R132" s="17">
        <f t="shared" si="7"/>
        <v>1078.6300000000001</v>
      </c>
      <c r="S132" s="15"/>
      <c r="T132" s="20" t="s">
        <v>434</v>
      </c>
    </row>
    <row r="133" spans="1:20" ht="63" x14ac:dyDescent="0.2">
      <c r="A133" s="9">
        <v>1621</v>
      </c>
      <c r="B133" s="10">
        <v>43588</v>
      </c>
      <c r="C133" s="13" t="s">
        <v>333</v>
      </c>
      <c r="D133" s="9">
        <v>1</v>
      </c>
      <c r="E133" s="11" t="s">
        <v>19</v>
      </c>
      <c r="F133" s="12">
        <v>500.2</v>
      </c>
      <c r="G133" s="12">
        <v>0</v>
      </c>
      <c r="H133" s="12">
        <v>500.2</v>
      </c>
      <c r="I133" s="11" t="s">
        <v>106</v>
      </c>
      <c r="J133" s="11" t="s">
        <v>332</v>
      </c>
      <c r="K133" s="9">
        <v>170900</v>
      </c>
      <c r="L133" s="11" t="s">
        <v>48</v>
      </c>
      <c r="M133" s="9" t="s">
        <v>16</v>
      </c>
      <c r="N133" s="9" t="s">
        <v>35</v>
      </c>
      <c r="O133" s="11"/>
      <c r="P133" s="9">
        <v>2019</v>
      </c>
      <c r="Q133" s="14"/>
      <c r="R133" s="17">
        <f t="shared" si="7"/>
        <v>500.2</v>
      </c>
      <c r="S133" s="15"/>
      <c r="T133" s="20" t="s">
        <v>434</v>
      </c>
    </row>
    <row r="134" spans="1:20" ht="52.5" x14ac:dyDescent="0.2">
      <c r="A134" s="9">
        <v>1615</v>
      </c>
      <c r="B134" s="10">
        <v>43588</v>
      </c>
      <c r="C134" s="13" t="s">
        <v>334</v>
      </c>
      <c r="D134" s="9">
        <v>1</v>
      </c>
      <c r="E134" s="11" t="s">
        <v>19</v>
      </c>
      <c r="F134" s="12">
        <v>200</v>
      </c>
      <c r="G134" s="12">
        <v>0</v>
      </c>
      <c r="H134" s="12">
        <v>200</v>
      </c>
      <c r="I134" s="19"/>
      <c r="J134" s="11" t="s">
        <v>332</v>
      </c>
      <c r="K134" s="9">
        <v>170900</v>
      </c>
      <c r="L134" s="11" t="s">
        <v>48</v>
      </c>
      <c r="M134" s="9" t="s">
        <v>16</v>
      </c>
      <c r="N134" s="9" t="s">
        <v>35</v>
      </c>
      <c r="O134" s="11"/>
      <c r="P134" s="9">
        <v>2019</v>
      </c>
      <c r="Q134" s="14"/>
      <c r="R134" s="17">
        <f t="shared" si="7"/>
        <v>200</v>
      </c>
      <c r="S134" s="15"/>
      <c r="T134" s="20" t="s">
        <v>434</v>
      </c>
    </row>
    <row r="135" spans="1:20" ht="52.5" x14ac:dyDescent="0.2">
      <c r="A135" s="9">
        <v>1609</v>
      </c>
      <c r="B135" s="10">
        <v>43588</v>
      </c>
      <c r="C135" s="13" t="s">
        <v>335</v>
      </c>
      <c r="D135" s="9">
        <v>1</v>
      </c>
      <c r="E135" s="11" t="s">
        <v>19</v>
      </c>
      <c r="F135" s="12">
        <v>150</v>
      </c>
      <c r="G135" s="12">
        <v>0</v>
      </c>
      <c r="H135" s="12">
        <v>150</v>
      </c>
      <c r="I135" s="19"/>
      <c r="J135" s="11" t="s">
        <v>332</v>
      </c>
      <c r="K135" s="9">
        <v>170900</v>
      </c>
      <c r="L135" s="11" t="s">
        <v>48</v>
      </c>
      <c r="M135" s="9" t="s">
        <v>16</v>
      </c>
      <c r="N135" s="9" t="s">
        <v>35</v>
      </c>
      <c r="O135" s="11"/>
      <c r="P135" s="9">
        <v>2019</v>
      </c>
      <c r="Q135" s="14"/>
      <c r="R135" s="17">
        <f t="shared" si="7"/>
        <v>150</v>
      </c>
      <c r="S135" s="15"/>
      <c r="T135" s="20" t="s">
        <v>434</v>
      </c>
    </row>
    <row r="136" spans="1:20" ht="42" x14ac:dyDescent="0.2">
      <c r="A136" s="9">
        <v>4</v>
      </c>
      <c r="B136" s="10">
        <v>43469</v>
      </c>
      <c r="C136" s="13" t="s">
        <v>342</v>
      </c>
      <c r="D136" s="9">
        <v>1</v>
      </c>
      <c r="E136" s="11" t="s">
        <v>19</v>
      </c>
      <c r="F136" s="12">
        <v>60</v>
      </c>
      <c r="G136" s="12">
        <v>0</v>
      </c>
      <c r="H136" s="12">
        <v>60</v>
      </c>
      <c r="I136" s="11" t="s">
        <v>20</v>
      </c>
      <c r="J136" s="11" t="s">
        <v>343</v>
      </c>
      <c r="K136" s="9">
        <v>170900</v>
      </c>
      <c r="L136" s="11" t="s">
        <v>48</v>
      </c>
      <c r="M136" s="9" t="s">
        <v>16</v>
      </c>
      <c r="N136" s="9" t="s">
        <v>35</v>
      </c>
      <c r="O136" s="11"/>
      <c r="P136" s="9">
        <v>2019</v>
      </c>
      <c r="Q136" s="14"/>
      <c r="R136" s="17">
        <f t="shared" si="7"/>
        <v>60</v>
      </c>
      <c r="S136" s="15"/>
      <c r="T136" s="20" t="s">
        <v>434</v>
      </c>
    </row>
    <row r="137" spans="1:20" ht="63" x14ac:dyDescent="0.2">
      <c r="A137" s="9">
        <v>687</v>
      </c>
      <c r="B137" s="10">
        <v>43284</v>
      </c>
      <c r="C137" s="13" t="s">
        <v>380</v>
      </c>
      <c r="D137" s="9">
        <v>1</v>
      </c>
      <c r="E137" s="11" t="s">
        <v>19</v>
      </c>
      <c r="F137" s="12">
        <v>192.82</v>
      </c>
      <c r="G137" s="12">
        <v>0</v>
      </c>
      <c r="H137" s="12">
        <v>192.82</v>
      </c>
      <c r="I137" s="19"/>
      <c r="J137" s="11" t="s">
        <v>381</v>
      </c>
      <c r="K137" s="9">
        <v>170900</v>
      </c>
      <c r="L137" s="11" t="s">
        <v>48</v>
      </c>
      <c r="M137" s="9" t="s">
        <v>16</v>
      </c>
      <c r="N137" s="9" t="s">
        <v>35</v>
      </c>
      <c r="O137" s="11" t="s">
        <v>384</v>
      </c>
      <c r="P137" s="9">
        <v>2018</v>
      </c>
      <c r="Q137" s="14"/>
      <c r="R137" s="17">
        <f t="shared" si="7"/>
        <v>192.82</v>
      </c>
      <c r="S137" s="15"/>
      <c r="T137" s="20" t="s">
        <v>434</v>
      </c>
    </row>
    <row r="138" spans="1:20" ht="63" x14ac:dyDescent="0.2">
      <c r="A138" s="9">
        <v>371</v>
      </c>
      <c r="B138" s="10">
        <v>43255</v>
      </c>
      <c r="C138" s="13" t="s">
        <v>391</v>
      </c>
      <c r="D138" s="9">
        <v>1</v>
      </c>
      <c r="E138" s="11" t="s">
        <v>19</v>
      </c>
      <c r="F138" s="12">
        <v>800.01</v>
      </c>
      <c r="G138" s="12">
        <v>350.01</v>
      </c>
      <c r="H138" s="12">
        <v>450</v>
      </c>
      <c r="I138" s="19"/>
      <c r="J138" s="11" t="s">
        <v>392</v>
      </c>
      <c r="K138" s="9">
        <v>170900</v>
      </c>
      <c r="L138" s="11" t="s">
        <v>48</v>
      </c>
      <c r="M138" s="9" t="s">
        <v>16</v>
      </c>
      <c r="N138" s="9" t="s">
        <v>35</v>
      </c>
      <c r="O138" s="11" t="s">
        <v>393</v>
      </c>
      <c r="P138" s="9">
        <v>2018</v>
      </c>
      <c r="Q138" s="14"/>
      <c r="R138" s="17">
        <f t="shared" si="7"/>
        <v>450</v>
      </c>
      <c r="S138" s="15"/>
      <c r="T138" s="20" t="s">
        <v>434</v>
      </c>
    </row>
    <row r="139" spans="1:20" ht="115.5" x14ac:dyDescent="0.2">
      <c r="A139" s="9">
        <v>390</v>
      </c>
      <c r="B139" s="10">
        <v>42927</v>
      </c>
      <c r="C139" s="13" t="s">
        <v>418</v>
      </c>
      <c r="D139" s="9">
        <v>1</v>
      </c>
      <c r="E139" s="11" t="s">
        <v>19</v>
      </c>
      <c r="F139" s="12">
        <v>1346</v>
      </c>
      <c r="G139" s="12">
        <v>858</v>
      </c>
      <c r="H139" s="12">
        <v>488</v>
      </c>
      <c r="I139" s="19"/>
      <c r="J139" s="11" t="s">
        <v>419</v>
      </c>
      <c r="K139" s="9">
        <v>170900</v>
      </c>
      <c r="L139" s="11" t="s">
        <v>48</v>
      </c>
      <c r="M139" s="9" t="s">
        <v>16</v>
      </c>
      <c r="N139" s="9" t="s">
        <v>35</v>
      </c>
      <c r="O139" s="11" t="s">
        <v>420</v>
      </c>
      <c r="P139" s="9">
        <v>2017</v>
      </c>
      <c r="Q139" s="14"/>
      <c r="R139" s="17">
        <f t="shared" si="7"/>
        <v>488</v>
      </c>
      <c r="S139" s="15"/>
      <c r="T139" s="20" t="s">
        <v>434</v>
      </c>
    </row>
    <row r="140" spans="1:20" ht="73.5" x14ac:dyDescent="0.2">
      <c r="A140" s="21">
        <v>7250</v>
      </c>
      <c r="B140" s="10">
        <v>44161</v>
      </c>
      <c r="C140" s="13" t="s">
        <v>435</v>
      </c>
      <c r="D140" s="21">
        <v>1</v>
      </c>
      <c r="E140" s="11" t="s">
        <v>19</v>
      </c>
      <c r="F140" s="12">
        <v>219.3</v>
      </c>
      <c r="G140" s="12">
        <v>165.76</v>
      </c>
      <c r="H140" s="12">
        <v>53.54</v>
      </c>
      <c r="I140" s="22"/>
      <c r="J140" s="11" t="s">
        <v>436</v>
      </c>
      <c r="K140" s="21">
        <v>23400</v>
      </c>
      <c r="L140" s="11" t="s">
        <v>437</v>
      </c>
      <c r="M140" s="21" t="s">
        <v>16</v>
      </c>
      <c r="N140" s="21" t="s">
        <v>16</v>
      </c>
      <c r="O140" s="11" t="s">
        <v>438</v>
      </c>
      <c r="P140" s="13" t="s">
        <v>427</v>
      </c>
      <c r="Q140" s="14"/>
      <c r="R140" s="17">
        <f t="shared" ref="R140:R203" si="8">H140-Q140</f>
        <v>53.54</v>
      </c>
      <c r="S140" s="15"/>
      <c r="T140" s="20" t="s">
        <v>434</v>
      </c>
    </row>
    <row r="141" spans="1:20" ht="73.5" x14ac:dyDescent="0.2">
      <c r="A141" s="21">
        <v>6753</v>
      </c>
      <c r="B141" s="10">
        <v>44131</v>
      </c>
      <c r="C141" s="13" t="s">
        <v>439</v>
      </c>
      <c r="D141" s="21">
        <v>1</v>
      </c>
      <c r="E141" s="11" t="s">
        <v>19</v>
      </c>
      <c r="F141" s="12">
        <v>123.5</v>
      </c>
      <c r="G141" s="12">
        <v>0</v>
      </c>
      <c r="H141" s="12">
        <v>123.5</v>
      </c>
      <c r="I141" s="22"/>
      <c r="J141" s="11" t="s">
        <v>440</v>
      </c>
      <c r="K141" s="21">
        <v>23400</v>
      </c>
      <c r="L141" s="11" t="s">
        <v>437</v>
      </c>
      <c r="M141" s="21" t="s">
        <v>16</v>
      </c>
      <c r="N141" s="21" t="s">
        <v>16</v>
      </c>
      <c r="O141" s="11" t="s">
        <v>441</v>
      </c>
      <c r="P141" s="13" t="s">
        <v>427</v>
      </c>
      <c r="Q141" s="14"/>
      <c r="R141" s="17">
        <f t="shared" si="8"/>
        <v>123.5</v>
      </c>
      <c r="S141" s="15"/>
      <c r="T141" s="20" t="s">
        <v>434</v>
      </c>
    </row>
    <row r="142" spans="1:20" ht="42" x14ac:dyDescent="0.2">
      <c r="A142" s="21">
        <v>6551</v>
      </c>
      <c r="B142" s="10">
        <v>43830</v>
      </c>
      <c r="C142" s="13" t="s">
        <v>442</v>
      </c>
      <c r="D142" s="21">
        <v>1</v>
      </c>
      <c r="E142" s="11" t="s">
        <v>19</v>
      </c>
      <c r="F142" s="12">
        <v>4165</v>
      </c>
      <c r="G142" s="12">
        <v>3537.98</v>
      </c>
      <c r="H142" s="12">
        <v>627.02</v>
      </c>
      <c r="I142" s="22"/>
      <c r="J142" s="11" t="s">
        <v>237</v>
      </c>
      <c r="K142" s="21">
        <v>23400</v>
      </c>
      <c r="L142" s="11" t="s">
        <v>437</v>
      </c>
      <c r="M142" s="21" t="s">
        <v>16</v>
      </c>
      <c r="N142" s="21" t="s">
        <v>35</v>
      </c>
      <c r="O142" s="11"/>
      <c r="P142" s="21">
        <v>2019</v>
      </c>
      <c r="Q142" s="14"/>
      <c r="R142" s="17">
        <f t="shared" si="8"/>
        <v>627.02</v>
      </c>
      <c r="S142" s="15"/>
      <c r="T142" s="20" t="s">
        <v>434</v>
      </c>
    </row>
    <row r="143" spans="1:20" ht="52.5" x14ac:dyDescent="0.2">
      <c r="A143" s="21">
        <v>907</v>
      </c>
      <c r="B143" s="10">
        <v>43396</v>
      </c>
      <c r="C143" s="13" t="s">
        <v>443</v>
      </c>
      <c r="D143" s="21">
        <v>1</v>
      </c>
      <c r="E143" s="11" t="s">
        <v>19</v>
      </c>
      <c r="F143" s="12">
        <v>1020.6</v>
      </c>
      <c r="G143" s="12">
        <v>0</v>
      </c>
      <c r="H143" s="12">
        <v>1020.6</v>
      </c>
      <c r="I143" s="11" t="s">
        <v>444</v>
      </c>
      <c r="J143" s="23"/>
      <c r="K143" s="21">
        <v>23500</v>
      </c>
      <c r="L143" s="11" t="s">
        <v>445</v>
      </c>
      <c r="M143" s="21" t="s">
        <v>16</v>
      </c>
      <c r="N143" s="21" t="s">
        <v>35</v>
      </c>
      <c r="O143" s="11" t="s">
        <v>446</v>
      </c>
      <c r="P143" s="21">
        <v>2018</v>
      </c>
      <c r="Q143" s="14"/>
      <c r="R143" s="17">
        <f t="shared" si="8"/>
        <v>1020.6</v>
      </c>
      <c r="S143" s="15"/>
      <c r="T143" s="20" t="s">
        <v>434</v>
      </c>
    </row>
    <row r="144" spans="1:20" ht="42" x14ac:dyDescent="0.2">
      <c r="A144" s="21">
        <v>8222</v>
      </c>
      <c r="B144" s="10">
        <v>44196</v>
      </c>
      <c r="C144" s="13" t="s">
        <v>447</v>
      </c>
      <c r="D144" s="21">
        <v>1</v>
      </c>
      <c r="E144" s="11" t="s">
        <v>19</v>
      </c>
      <c r="F144" s="12">
        <v>1947.64</v>
      </c>
      <c r="G144" s="12">
        <v>0</v>
      </c>
      <c r="H144" s="12">
        <v>1947.64</v>
      </c>
      <c r="I144" s="22"/>
      <c r="J144" s="11" t="s">
        <v>448</v>
      </c>
      <c r="K144" s="21">
        <v>64300</v>
      </c>
      <c r="L144" s="11" t="s">
        <v>34</v>
      </c>
      <c r="M144" s="21" t="s">
        <v>16</v>
      </c>
      <c r="N144" s="21" t="s">
        <v>16</v>
      </c>
      <c r="O144" s="11"/>
      <c r="P144" s="13" t="s">
        <v>427</v>
      </c>
      <c r="Q144" s="14"/>
      <c r="R144" s="17">
        <f t="shared" si="8"/>
        <v>1947.64</v>
      </c>
      <c r="S144" s="18"/>
      <c r="T144" s="20" t="s">
        <v>434</v>
      </c>
    </row>
    <row r="145" spans="1:20" ht="52.5" x14ac:dyDescent="0.2">
      <c r="A145" s="21">
        <v>7949</v>
      </c>
      <c r="B145" s="10">
        <v>44189</v>
      </c>
      <c r="C145" s="13" t="s">
        <v>449</v>
      </c>
      <c r="D145" s="21">
        <v>1</v>
      </c>
      <c r="E145" s="11" t="s">
        <v>19</v>
      </c>
      <c r="F145" s="12">
        <v>4382.1899999999996</v>
      </c>
      <c r="G145" s="12">
        <v>0</v>
      </c>
      <c r="H145" s="12">
        <v>4382.1899999999996</v>
      </c>
      <c r="I145" s="11" t="s">
        <v>450</v>
      </c>
      <c r="J145" s="11" t="s">
        <v>451</v>
      </c>
      <c r="K145" s="21">
        <v>64300</v>
      </c>
      <c r="L145" s="11" t="s">
        <v>34</v>
      </c>
      <c r="M145" s="21" t="s">
        <v>16</v>
      </c>
      <c r="N145" s="21" t="s">
        <v>16</v>
      </c>
      <c r="O145" s="11" t="s">
        <v>452</v>
      </c>
      <c r="P145" s="13" t="s">
        <v>427</v>
      </c>
      <c r="Q145" s="14"/>
      <c r="R145" s="17">
        <f t="shared" si="8"/>
        <v>4382.1899999999996</v>
      </c>
      <c r="S145" s="18"/>
      <c r="T145" s="20" t="s">
        <v>434</v>
      </c>
    </row>
    <row r="146" spans="1:20" ht="105" x14ac:dyDescent="0.2">
      <c r="A146" s="21">
        <v>7867</v>
      </c>
      <c r="B146" s="10">
        <v>44187</v>
      </c>
      <c r="C146" s="13" t="s">
        <v>453</v>
      </c>
      <c r="D146" s="21">
        <v>1</v>
      </c>
      <c r="E146" s="11" t="s">
        <v>19</v>
      </c>
      <c r="F146" s="12">
        <v>2585.66</v>
      </c>
      <c r="G146" s="12">
        <v>0</v>
      </c>
      <c r="H146" s="12">
        <v>2585.66</v>
      </c>
      <c r="I146" s="22"/>
      <c r="J146" s="11" t="s">
        <v>454</v>
      </c>
      <c r="K146" s="21">
        <v>64300</v>
      </c>
      <c r="L146" s="11" t="s">
        <v>34</v>
      </c>
      <c r="M146" s="21" t="s">
        <v>16</v>
      </c>
      <c r="N146" s="21" t="s">
        <v>16</v>
      </c>
      <c r="O146" s="11"/>
      <c r="P146" s="13" t="s">
        <v>427</v>
      </c>
      <c r="Q146" s="14"/>
      <c r="R146" s="17">
        <f t="shared" si="8"/>
        <v>2585.66</v>
      </c>
      <c r="S146" s="18"/>
      <c r="T146" s="20" t="s">
        <v>434</v>
      </c>
    </row>
    <row r="147" spans="1:20" ht="126" x14ac:dyDescent="0.2">
      <c r="A147" s="21">
        <v>7005</v>
      </c>
      <c r="B147" s="10">
        <v>44152</v>
      </c>
      <c r="C147" s="13" t="s">
        <v>455</v>
      </c>
      <c r="D147" s="21">
        <v>1</v>
      </c>
      <c r="E147" s="11" t="s">
        <v>19</v>
      </c>
      <c r="F147" s="12">
        <v>3693.8</v>
      </c>
      <c r="G147" s="12">
        <v>0</v>
      </c>
      <c r="H147" s="12">
        <v>3693.8</v>
      </c>
      <c r="I147" s="22"/>
      <c r="J147" s="11" t="s">
        <v>456</v>
      </c>
      <c r="K147" s="21">
        <v>64300</v>
      </c>
      <c r="L147" s="11" t="s">
        <v>34</v>
      </c>
      <c r="M147" s="21" t="s">
        <v>16</v>
      </c>
      <c r="N147" s="21" t="s">
        <v>16</v>
      </c>
      <c r="O147" s="11"/>
      <c r="P147" s="13" t="s">
        <v>427</v>
      </c>
      <c r="Q147" s="14"/>
      <c r="R147" s="17">
        <f t="shared" si="8"/>
        <v>3693.8</v>
      </c>
      <c r="S147" s="15"/>
      <c r="T147" s="20" t="s">
        <v>434</v>
      </c>
    </row>
    <row r="148" spans="1:20" ht="126" x14ac:dyDescent="0.2">
      <c r="A148" s="21">
        <v>6831</v>
      </c>
      <c r="B148" s="10">
        <v>44140</v>
      </c>
      <c r="C148" s="13" t="s">
        <v>457</v>
      </c>
      <c r="D148" s="21">
        <v>1</v>
      </c>
      <c r="E148" s="11" t="s">
        <v>19</v>
      </c>
      <c r="F148" s="12">
        <v>8932.2900000000009</v>
      </c>
      <c r="G148" s="12">
        <v>0</v>
      </c>
      <c r="H148" s="12">
        <v>8932.2900000000009</v>
      </c>
      <c r="I148" s="22"/>
      <c r="J148" s="11" t="s">
        <v>458</v>
      </c>
      <c r="K148" s="21">
        <v>64300</v>
      </c>
      <c r="L148" s="11" t="s">
        <v>34</v>
      </c>
      <c r="M148" s="21" t="s">
        <v>16</v>
      </c>
      <c r="N148" s="21" t="s">
        <v>16</v>
      </c>
      <c r="O148" s="11" t="s">
        <v>459</v>
      </c>
      <c r="P148" s="13" t="s">
        <v>427</v>
      </c>
      <c r="Q148" s="14"/>
      <c r="R148" s="17">
        <f t="shared" si="8"/>
        <v>8932.2900000000009</v>
      </c>
      <c r="S148" s="15"/>
      <c r="T148" s="20" t="s">
        <v>434</v>
      </c>
    </row>
    <row r="149" spans="1:20" ht="73.5" x14ac:dyDescent="0.2">
      <c r="A149" s="21">
        <v>6160</v>
      </c>
      <c r="B149" s="10">
        <v>43826</v>
      </c>
      <c r="C149" s="13" t="s">
        <v>265</v>
      </c>
      <c r="D149" s="21">
        <v>1</v>
      </c>
      <c r="E149" s="11" t="s">
        <v>19</v>
      </c>
      <c r="F149" s="12">
        <v>8408.6200000000008</v>
      </c>
      <c r="G149" s="12">
        <v>8008.83</v>
      </c>
      <c r="H149" s="12">
        <v>399.79</v>
      </c>
      <c r="I149" s="22"/>
      <c r="J149" s="11" t="s">
        <v>266</v>
      </c>
      <c r="K149" s="21">
        <v>64300</v>
      </c>
      <c r="L149" s="11" t="s">
        <v>34</v>
      </c>
      <c r="M149" s="21" t="s">
        <v>16</v>
      </c>
      <c r="N149" s="21" t="s">
        <v>35</v>
      </c>
      <c r="O149" s="11"/>
      <c r="P149" s="21">
        <v>2019</v>
      </c>
      <c r="Q149" s="14"/>
      <c r="R149" s="17">
        <f t="shared" si="8"/>
        <v>399.79</v>
      </c>
      <c r="S149" s="15"/>
      <c r="T149" s="20" t="s">
        <v>434</v>
      </c>
    </row>
    <row r="150" spans="1:20" ht="63" x14ac:dyDescent="0.2">
      <c r="A150" s="21">
        <v>5932</v>
      </c>
      <c r="B150" s="10">
        <v>44111</v>
      </c>
      <c r="C150" s="13" t="s">
        <v>460</v>
      </c>
      <c r="D150" s="21">
        <v>1</v>
      </c>
      <c r="E150" s="11" t="s">
        <v>19</v>
      </c>
      <c r="F150" s="12">
        <v>4351.5</v>
      </c>
      <c r="G150" s="12">
        <v>0</v>
      </c>
      <c r="H150" s="12">
        <v>4351.5</v>
      </c>
      <c r="I150" s="11" t="s">
        <v>461</v>
      </c>
      <c r="J150" s="11" t="s">
        <v>462</v>
      </c>
      <c r="K150" s="21">
        <v>127004</v>
      </c>
      <c r="L150" s="11" t="s">
        <v>463</v>
      </c>
      <c r="M150" s="21" t="s">
        <v>16</v>
      </c>
      <c r="N150" s="21" t="s">
        <v>16</v>
      </c>
      <c r="O150" s="11" t="s">
        <v>464</v>
      </c>
      <c r="P150" s="13" t="s">
        <v>427</v>
      </c>
      <c r="Q150" s="14"/>
      <c r="R150" s="17">
        <f t="shared" si="8"/>
        <v>4351.5</v>
      </c>
      <c r="S150" s="15"/>
      <c r="T150" s="20" t="s">
        <v>434</v>
      </c>
    </row>
    <row r="151" spans="1:20" ht="42" x14ac:dyDescent="0.2">
      <c r="A151" s="21">
        <v>8301</v>
      </c>
      <c r="B151" s="10">
        <v>44196</v>
      </c>
      <c r="C151" s="13" t="s">
        <v>465</v>
      </c>
      <c r="D151" s="21">
        <v>1</v>
      </c>
      <c r="E151" s="11" t="s">
        <v>19</v>
      </c>
      <c r="F151" s="12">
        <v>414580.77</v>
      </c>
      <c r="G151" s="12">
        <v>0</v>
      </c>
      <c r="H151" s="12">
        <v>414580.77</v>
      </c>
      <c r="I151" s="22"/>
      <c r="J151" s="23"/>
      <c r="K151" s="21">
        <v>128002</v>
      </c>
      <c r="L151" s="11" t="s">
        <v>466</v>
      </c>
      <c r="M151" s="21" t="s">
        <v>16</v>
      </c>
      <c r="N151" s="21" t="s">
        <v>16</v>
      </c>
      <c r="O151" s="11"/>
      <c r="P151" s="13" t="s">
        <v>427</v>
      </c>
      <c r="Q151" s="14"/>
      <c r="R151" s="17">
        <f t="shared" si="8"/>
        <v>414580.77</v>
      </c>
      <c r="S151" s="18"/>
      <c r="T151" s="20" t="s">
        <v>434</v>
      </c>
    </row>
    <row r="152" spans="1:20" ht="52.5" x14ac:dyDescent="0.2">
      <c r="A152" s="21">
        <v>7811</v>
      </c>
      <c r="B152" s="10">
        <v>43465</v>
      </c>
      <c r="C152" s="13" t="s">
        <v>467</v>
      </c>
      <c r="D152" s="21">
        <v>1</v>
      </c>
      <c r="E152" s="11" t="s">
        <v>19</v>
      </c>
      <c r="F152" s="12">
        <v>3566</v>
      </c>
      <c r="G152" s="12">
        <v>0</v>
      </c>
      <c r="H152" s="12">
        <v>3566</v>
      </c>
      <c r="I152" s="22"/>
      <c r="J152" s="11" t="s">
        <v>468</v>
      </c>
      <c r="K152" s="21">
        <v>128002</v>
      </c>
      <c r="L152" s="11" t="s">
        <v>466</v>
      </c>
      <c r="M152" s="21" t="s">
        <v>16</v>
      </c>
      <c r="N152" s="21" t="s">
        <v>35</v>
      </c>
      <c r="O152" s="11"/>
      <c r="P152" s="21">
        <v>2018</v>
      </c>
      <c r="Q152" s="14"/>
      <c r="R152" s="17">
        <f t="shared" si="8"/>
        <v>3566</v>
      </c>
      <c r="S152" s="15"/>
      <c r="T152" s="20" t="s">
        <v>434</v>
      </c>
    </row>
    <row r="153" spans="1:20" ht="52.5" x14ac:dyDescent="0.2">
      <c r="A153" s="21">
        <v>7770</v>
      </c>
      <c r="B153" s="10">
        <v>43465</v>
      </c>
      <c r="C153" s="13" t="s">
        <v>467</v>
      </c>
      <c r="D153" s="21">
        <v>1</v>
      </c>
      <c r="E153" s="11" t="s">
        <v>19</v>
      </c>
      <c r="F153" s="12">
        <v>4045</v>
      </c>
      <c r="G153" s="12">
        <v>0</v>
      </c>
      <c r="H153" s="12">
        <v>4045</v>
      </c>
      <c r="I153" s="22"/>
      <c r="J153" s="11" t="s">
        <v>468</v>
      </c>
      <c r="K153" s="21">
        <v>128002</v>
      </c>
      <c r="L153" s="11" t="s">
        <v>466</v>
      </c>
      <c r="M153" s="21" t="s">
        <v>16</v>
      </c>
      <c r="N153" s="21" t="s">
        <v>35</v>
      </c>
      <c r="O153" s="11"/>
      <c r="P153" s="21">
        <v>2018</v>
      </c>
      <c r="Q153" s="14"/>
      <c r="R153" s="17">
        <f t="shared" si="8"/>
        <v>4045</v>
      </c>
      <c r="S153" s="15"/>
      <c r="T153" s="20" t="s">
        <v>434</v>
      </c>
    </row>
    <row r="154" spans="1:20" ht="31.5" x14ac:dyDescent="0.2">
      <c r="A154" s="21">
        <v>6552</v>
      </c>
      <c r="B154" s="10">
        <v>43830</v>
      </c>
      <c r="C154" s="13" t="s">
        <v>469</v>
      </c>
      <c r="D154" s="21">
        <v>1</v>
      </c>
      <c r="E154" s="11" t="s">
        <v>19</v>
      </c>
      <c r="F154" s="12">
        <v>93200</v>
      </c>
      <c r="G154" s="12">
        <v>0</v>
      </c>
      <c r="H154" s="12">
        <v>93200</v>
      </c>
      <c r="I154" s="22"/>
      <c r="J154" s="11" t="s">
        <v>237</v>
      </c>
      <c r="K154" s="21">
        <v>128003</v>
      </c>
      <c r="L154" s="11" t="s">
        <v>470</v>
      </c>
      <c r="M154" s="21" t="s">
        <v>16</v>
      </c>
      <c r="N154" s="21" t="s">
        <v>35</v>
      </c>
      <c r="O154" s="11"/>
      <c r="P154" s="21">
        <v>2019</v>
      </c>
      <c r="Q154" s="14"/>
      <c r="R154" s="17">
        <f t="shared" si="8"/>
        <v>93200</v>
      </c>
      <c r="S154" s="15"/>
      <c r="T154" s="20" t="s">
        <v>434</v>
      </c>
    </row>
    <row r="155" spans="1:20" ht="31.5" x14ac:dyDescent="0.2">
      <c r="A155" s="21">
        <v>6547</v>
      </c>
      <c r="B155" s="10">
        <v>43830</v>
      </c>
      <c r="C155" s="13" t="s">
        <v>471</v>
      </c>
      <c r="D155" s="21">
        <v>1</v>
      </c>
      <c r="E155" s="11" t="s">
        <v>19</v>
      </c>
      <c r="F155" s="12">
        <v>70470</v>
      </c>
      <c r="G155" s="12">
        <v>0</v>
      </c>
      <c r="H155" s="12">
        <v>70470</v>
      </c>
      <c r="I155" s="22"/>
      <c r="J155" s="11" t="s">
        <v>237</v>
      </c>
      <c r="K155" s="21">
        <v>128003</v>
      </c>
      <c r="L155" s="11" t="s">
        <v>470</v>
      </c>
      <c r="M155" s="21" t="s">
        <v>16</v>
      </c>
      <c r="N155" s="21" t="s">
        <v>35</v>
      </c>
      <c r="O155" s="11"/>
      <c r="P155" s="21">
        <v>2019</v>
      </c>
      <c r="Q155" s="14"/>
      <c r="R155" s="17">
        <f t="shared" si="8"/>
        <v>70470</v>
      </c>
      <c r="S155" s="15"/>
      <c r="T155" s="20" t="s">
        <v>434</v>
      </c>
    </row>
    <row r="156" spans="1:20" ht="52.5" x14ac:dyDescent="0.2">
      <c r="A156" s="21">
        <v>7772</v>
      </c>
      <c r="B156" s="10">
        <v>43465</v>
      </c>
      <c r="C156" s="13" t="s">
        <v>472</v>
      </c>
      <c r="D156" s="21">
        <v>1</v>
      </c>
      <c r="E156" s="11" t="s">
        <v>19</v>
      </c>
      <c r="F156" s="12">
        <v>3563.86</v>
      </c>
      <c r="G156" s="12">
        <v>2269.27</v>
      </c>
      <c r="H156" s="12">
        <v>1294.5899999999999</v>
      </c>
      <c r="I156" s="22"/>
      <c r="J156" s="11" t="s">
        <v>473</v>
      </c>
      <c r="K156" s="21">
        <v>144710</v>
      </c>
      <c r="L156" s="11" t="s">
        <v>474</v>
      </c>
      <c r="M156" s="21" t="s">
        <v>16</v>
      </c>
      <c r="N156" s="21" t="s">
        <v>35</v>
      </c>
      <c r="O156" s="11"/>
      <c r="P156" s="21">
        <v>2018</v>
      </c>
      <c r="Q156" s="14"/>
      <c r="R156" s="17">
        <f t="shared" si="8"/>
        <v>1294.5899999999999</v>
      </c>
      <c r="S156" s="15"/>
      <c r="T156" s="20" t="s">
        <v>434</v>
      </c>
    </row>
    <row r="157" spans="1:20" ht="115.5" x14ac:dyDescent="0.2">
      <c r="A157" s="21">
        <v>770</v>
      </c>
      <c r="B157" s="10">
        <v>43027</v>
      </c>
      <c r="C157" s="13" t="s">
        <v>475</v>
      </c>
      <c r="D157" s="21">
        <v>1</v>
      </c>
      <c r="E157" s="11" t="s">
        <v>19</v>
      </c>
      <c r="F157" s="12">
        <v>5638.86</v>
      </c>
      <c r="G157" s="12">
        <v>0</v>
      </c>
      <c r="H157" s="12">
        <v>5638.86</v>
      </c>
      <c r="I157" s="22"/>
      <c r="J157" s="11" t="s">
        <v>476</v>
      </c>
      <c r="K157" s="21">
        <v>144710</v>
      </c>
      <c r="L157" s="11" t="s">
        <v>474</v>
      </c>
      <c r="M157" s="21" t="s">
        <v>16</v>
      </c>
      <c r="N157" s="21" t="s">
        <v>35</v>
      </c>
      <c r="O157" s="11" t="s">
        <v>477</v>
      </c>
      <c r="P157" s="21">
        <v>2017</v>
      </c>
      <c r="Q157" s="14"/>
      <c r="R157" s="17">
        <f t="shared" si="8"/>
        <v>5638.86</v>
      </c>
      <c r="S157" s="15"/>
      <c r="T157" s="20" t="s">
        <v>434</v>
      </c>
    </row>
    <row r="158" spans="1:20" ht="73.5" x14ac:dyDescent="0.2">
      <c r="A158" s="21">
        <v>8296</v>
      </c>
      <c r="B158" s="10">
        <v>44196</v>
      </c>
      <c r="C158" s="13" t="s">
        <v>478</v>
      </c>
      <c r="D158" s="21">
        <v>1</v>
      </c>
      <c r="E158" s="11" t="s">
        <v>19</v>
      </c>
      <c r="F158" s="12">
        <v>116898.64</v>
      </c>
      <c r="G158" s="12">
        <v>0</v>
      </c>
      <c r="H158" s="12">
        <v>116898.64</v>
      </c>
      <c r="I158" s="11" t="s">
        <v>479</v>
      </c>
      <c r="J158" s="11" t="s">
        <v>480</v>
      </c>
      <c r="K158" s="21">
        <v>192000</v>
      </c>
      <c r="L158" s="11" t="s">
        <v>481</v>
      </c>
      <c r="M158" s="21" t="s">
        <v>16</v>
      </c>
      <c r="N158" s="21" t="s">
        <v>16</v>
      </c>
      <c r="O158" s="11"/>
      <c r="P158" s="13" t="s">
        <v>427</v>
      </c>
      <c r="Q158" s="14"/>
      <c r="R158" s="17">
        <f t="shared" si="8"/>
        <v>116898.64</v>
      </c>
      <c r="S158" s="18"/>
      <c r="T158" s="20" t="s">
        <v>434</v>
      </c>
    </row>
    <row r="159" spans="1:20" ht="73.5" x14ac:dyDescent="0.2">
      <c r="A159" s="21">
        <v>8295</v>
      </c>
      <c r="B159" s="10">
        <v>44196</v>
      </c>
      <c r="C159" s="13" t="s">
        <v>482</v>
      </c>
      <c r="D159" s="21">
        <v>1</v>
      </c>
      <c r="E159" s="11" t="s">
        <v>19</v>
      </c>
      <c r="F159" s="12">
        <v>54187.39</v>
      </c>
      <c r="G159" s="12">
        <v>0</v>
      </c>
      <c r="H159" s="12">
        <v>54187.39</v>
      </c>
      <c r="I159" s="11" t="s">
        <v>479</v>
      </c>
      <c r="J159" s="11" t="s">
        <v>483</v>
      </c>
      <c r="K159" s="21">
        <v>192000</v>
      </c>
      <c r="L159" s="11" t="s">
        <v>481</v>
      </c>
      <c r="M159" s="21" t="s">
        <v>16</v>
      </c>
      <c r="N159" s="21" t="s">
        <v>16</v>
      </c>
      <c r="O159" s="11"/>
      <c r="P159" s="13" t="s">
        <v>427</v>
      </c>
      <c r="Q159" s="14"/>
      <c r="R159" s="17">
        <f t="shared" si="8"/>
        <v>54187.39</v>
      </c>
      <c r="S159" s="18"/>
      <c r="T159" s="20" t="s">
        <v>434</v>
      </c>
    </row>
    <row r="160" spans="1:20" ht="52.5" x14ac:dyDescent="0.2">
      <c r="A160" s="21">
        <v>1523</v>
      </c>
      <c r="B160" s="10">
        <v>43958</v>
      </c>
      <c r="C160" s="13" t="s">
        <v>484</v>
      </c>
      <c r="D160" s="21">
        <v>1</v>
      </c>
      <c r="E160" s="11" t="s">
        <v>19</v>
      </c>
      <c r="F160" s="12">
        <v>27383.64</v>
      </c>
      <c r="G160" s="12">
        <v>0</v>
      </c>
      <c r="H160" s="12">
        <v>27383.64</v>
      </c>
      <c r="I160" s="11" t="s">
        <v>479</v>
      </c>
      <c r="J160" s="11" t="s">
        <v>485</v>
      </c>
      <c r="K160" s="21">
        <v>192000</v>
      </c>
      <c r="L160" s="11" t="s">
        <v>481</v>
      </c>
      <c r="M160" s="21" t="s">
        <v>16</v>
      </c>
      <c r="N160" s="21" t="s">
        <v>16</v>
      </c>
      <c r="O160" s="11" t="s">
        <v>486</v>
      </c>
      <c r="P160" s="13" t="s">
        <v>427</v>
      </c>
      <c r="Q160" s="14"/>
      <c r="R160" s="17">
        <f t="shared" si="8"/>
        <v>27383.64</v>
      </c>
      <c r="S160" s="15"/>
      <c r="T160" s="20" t="s">
        <v>434</v>
      </c>
    </row>
    <row r="161" spans="1:20" ht="42" x14ac:dyDescent="0.2">
      <c r="A161" s="21">
        <v>6545</v>
      </c>
      <c r="B161" s="10">
        <v>43830</v>
      </c>
      <c r="C161" s="13" t="s">
        <v>487</v>
      </c>
      <c r="D161" s="21">
        <v>1</v>
      </c>
      <c r="E161" s="11" t="s">
        <v>19</v>
      </c>
      <c r="F161" s="12">
        <v>75630.98</v>
      </c>
      <c r="G161" s="12">
        <v>0</v>
      </c>
      <c r="H161" s="12">
        <v>75630.98</v>
      </c>
      <c r="I161" s="22"/>
      <c r="J161" s="11" t="s">
        <v>237</v>
      </c>
      <c r="K161" s="21">
        <v>192000</v>
      </c>
      <c r="L161" s="11" t="s">
        <v>481</v>
      </c>
      <c r="M161" s="21" t="s">
        <v>16</v>
      </c>
      <c r="N161" s="21" t="s">
        <v>35</v>
      </c>
      <c r="O161" s="11"/>
      <c r="P161" s="21">
        <v>2019</v>
      </c>
      <c r="Q161" s="14"/>
      <c r="R161" s="17">
        <f t="shared" si="8"/>
        <v>75630.98</v>
      </c>
      <c r="S161" s="15"/>
      <c r="T161" s="20" t="s">
        <v>434</v>
      </c>
    </row>
    <row r="162" spans="1:20" ht="52.5" x14ac:dyDescent="0.2">
      <c r="A162" s="21">
        <v>8263</v>
      </c>
      <c r="B162" s="10">
        <v>44196</v>
      </c>
      <c r="C162" s="13" t="s">
        <v>488</v>
      </c>
      <c r="D162" s="21">
        <v>1</v>
      </c>
      <c r="E162" s="11" t="s">
        <v>19</v>
      </c>
      <c r="F162" s="12">
        <v>49018</v>
      </c>
      <c r="G162" s="12">
        <v>0</v>
      </c>
      <c r="H162" s="12">
        <v>49018</v>
      </c>
      <c r="I162" s="11" t="s">
        <v>489</v>
      </c>
      <c r="J162" s="11" t="s">
        <v>490</v>
      </c>
      <c r="K162" s="21">
        <v>232700</v>
      </c>
      <c r="L162" s="11" t="s">
        <v>491</v>
      </c>
      <c r="M162" s="21" t="s">
        <v>16</v>
      </c>
      <c r="N162" s="21" t="s">
        <v>16</v>
      </c>
      <c r="O162" s="11" t="s">
        <v>492</v>
      </c>
      <c r="P162" s="13" t="s">
        <v>427</v>
      </c>
      <c r="Q162" s="14"/>
      <c r="R162" s="17">
        <f t="shared" si="8"/>
        <v>49018</v>
      </c>
      <c r="S162" s="18"/>
      <c r="T162" s="20" t="s">
        <v>434</v>
      </c>
    </row>
    <row r="163" spans="1:20" ht="63" x14ac:dyDescent="0.2">
      <c r="A163" s="21">
        <v>7060</v>
      </c>
      <c r="B163" s="10">
        <v>44159</v>
      </c>
      <c r="C163" s="13" t="s">
        <v>493</v>
      </c>
      <c r="D163" s="21">
        <v>1</v>
      </c>
      <c r="E163" s="11" t="s">
        <v>19</v>
      </c>
      <c r="F163" s="12">
        <v>3495.29</v>
      </c>
      <c r="G163" s="12">
        <v>827.36</v>
      </c>
      <c r="H163" s="12">
        <v>2667.93</v>
      </c>
      <c r="I163" s="22"/>
      <c r="J163" s="11" t="s">
        <v>494</v>
      </c>
      <c r="K163" s="21">
        <v>239511</v>
      </c>
      <c r="L163" s="11" t="s">
        <v>495</v>
      </c>
      <c r="M163" s="21" t="s">
        <v>16</v>
      </c>
      <c r="N163" s="21" t="s">
        <v>16</v>
      </c>
      <c r="O163" s="11" t="s">
        <v>496</v>
      </c>
      <c r="P163" s="13" t="s">
        <v>427</v>
      </c>
      <c r="Q163" s="14"/>
      <c r="R163" s="17">
        <f t="shared" si="8"/>
        <v>2667.93</v>
      </c>
      <c r="S163" s="15"/>
      <c r="T163" s="20" t="s">
        <v>434</v>
      </c>
    </row>
    <row r="164" spans="1:20" ht="73.5" x14ac:dyDescent="0.2">
      <c r="A164" s="21">
        <v>7058</v>
      </c>
      <c r="B164" s="10">
        <v>44159</v>
      </c>
      <c r="C164" s="13" t="s">
        <v>497</v>
      </c>
      <c r="D164" s="21">
        <v>1</v>
      </c>
      <c r="E164" s="11" t="s">
        <v>19</v>
      </c>
      <c r="F164" s="12">
        <v>16977.12</v>
      </c>
      <c r="G164" s="12">
        <v>4077.69</v>
      </c>
      <c r="H164" s="12">
        <v>12899.43</v>
      </c>
      <c r="I164" s="22"/>
      <c r="J164" s="11" t="s">
        <v>494</v>
      </c>
      <c r="K164" s="21">
        <v>239512</v>
      </c>
      <c r="L164" s="11" t="s">
        <v>498</v>
      </c>
      <c r="M164" s="21" t="s">
        <v>16</v>
      </c>
      <c r="N164" s="21" t="s">
        <v>16</v>
      </c>
      <c r="O164" s="11" t="s">
        <v>499</v>
      </c>
      <c r="P164" s="13" t="s">
        <v>427</v>
      </c>
      <c r="Q164" s="14"/>
      <c r="R164" s="17">
        <f t="shared" si="8"/>
        <v>12899.43</v>
      </c>
      <c r="S164" s="15"/>
      <c r="T164" s="20" t="s">
        <v>434</v>
      </c>
    </row>
    <row r="165" spans="1:20" ht="63" x14ac:dyDescent="0.2">
      <c r="A165" s="21">
        <v>7985</v>
      </c>
      <c r="B165" s="10">
        <v>44189</v>
      </c>
      <c r="C165" s="13" t="s">
        <v>500</v>
      </c>
      <c r="D165" s="21">
        <v>1</v>
      </c>
      <c r="E165" s="11" t="s">
        <v>19</v>
      </c>
      <c r="F165" s="12">
        <v>300</v>
      </c>
      <c r="G165" s="12">
        <v>0</v>
      </c>
      <c r="H165" s="12">
        <v>300</v>
      </c>
      <c r="I165" s="11" t="s">
        <v>501</v>
      </c>
      <c r="J165" s="11" t="s">
        <v>502</v>
      </c>
      <c r="K165" s="21">
        <v>240001</v>
      </c>
      <c r="L165" s="11" t="s">
        <v>503</v>
      </c>
      <c r="M165" s="21" t="s">
        <v>16</v>
      </c>
      <c r="N165" s="21" t="s">
        <v>16</v>
      </c>
      <c r="O165" s="11" t="s">
        <v>504</v>
      </c>
      <c r="P165" s="13" t="s">
        <v>427</v>
      </c>
      <c r="Q165" s="14"/>
      <c r="R165" s="17">
        <f t="shared" si="8"/>
        <v>300</v>
      </c>
      <c r="S165" s="18"/>
      <c r="T165" s="20" t="s">
        <v>434</v>
      </c>
    </row>
    <row r="166" spans="1:20" ht="63" x14ac:dyDescent="0.2">
      <c r="A166" s="21">
        <v>7984</v>
      </c>
      <c r="B166" s="10">
        <v>44189</v>
      </c>
      <c r="C166" s="13" t="s">
        <v>500</v>
      </c>
      <c r="D166" s="21">
        <v>1</v>
      </c>
      <c r="E166" s="11" t="s">
        <v>19</v>
      </c>
      <c r="F166" s="12">
        <v>500</v>
      </c>
      <c r="G166" s="12">
        <v>0</v>
      </c>
      <c r="H166" s="12">
        <v>500</v>
      </c>
      <c r="I166" s="11" t="s">
        <v>17</v>
      </c>
      <c r="J166" s="11" t="s">
        <v>502</v>
      </c>
      <c r="K166" s="21">
        <v>240001</v>
      </c>
      <c r="L166" s="11" t="s">
        <v>503</v>
      </c>
      <c r="M166" s="21" t="s">
        <v>16</v>
      </c>
      <c r="N166" s="21" t="s">
        <v>16</v>
      </c>
      <c r="O166" s="11" t="s">
        <v>504</v>
      </c>
      <c r="P166" s="13" t="s">
        <v>427</v>
      </c>
      <c r="Q166" s="14"/>
      <c r="R166" s="17">
        <f t="shared" si="8"/>
        <v>500</v>
      </c>
      <c r="S166" s="18"/>
      <c r="T166" s="20" t="s">
        <v>434</v>
      </c>
    </row>
    <row r="167" spans="1:20" ht="63" x14ac:dyDescent="0.2">
      <c r="A167" s="21">
        <v>7983</v>
      </c>
      <c r="B167" s="10">
        <v>44189</v>
      </c>
      <c r="C167" s="13" t="s">
        <v>500</v>
      </c>
      <c r="D167" s="21">
        <v>1</v>
      </c>
      <c r="E167" s="11" t="s">
        <v>19</v>
      </c>
      <c r="F167" s="12">
        <v>500</v>
      </c>
      <c r="G167" s="12">
        <v>0</v>
      </c>
      <c r="H167" s="12">
        <v>500</v>
      </c>
      <c r="I167" s="11" t="s">
        <v>41</v>
      </c>
      <c r="J167" s="11" t="s">
        <v>502</v>
      </c>
      <c r="K167" s="21">
        <v>240001</v>
      </c>
      <c r="L167" s="11" t="s">
        <v>503</v>
      </c>
      <c r="M167" s="21" t="s">
        <v>16</v>
      </c>
      <c r="N167" s="21" t="s">
        <v>16</v>
      </c>
      <c r="O167" s="11" t="s">
        <v>504</v>
      </c>
      <c r="P167" s="13" t="s">
        <v>427</v>
      </c>
      <c r="Q167" s="14"/>
      <c r="R167" s="17">
        <f t="shared" si="8"/>
        <v>500</v>
      </c>
      <c r="S167" s="18"/>
      <c r="T167" s="20" t="s">
        <v>434</v>
      </c>
    </row>
    <row r="168" spans="1:20" ht="63" x14ac:dyDescent="0.2">
      <c r="A168" s="21">
        <v>7982</v>
      </c>
      <c r="B168" s="10">
        <v>44189</v>
      </c>
      <c r="C168" s="13" t="s">
        <v>505</v>
      </c>
      <c r="D168" s="21">
        <v>1</v>
      </c>
      <c r="E168" s="11" t="s">
        <v>19</v>
      </c>
      <c r="F168" s="12">
        <v>684.34</v>
      </c>
      <c r="G168" s="12">
        <v>0</v>
      </c>
      <c r="H168" s="12">
        <v>684.34</v>
      </c>
      <c r="I168" s="11" t="s">
        <v>506</v>
      </c>
      <c r="J168" s="11" t="s">
        <v>507</v>
      </c>
      <c r="K168" s="21">
        <v>240001</v>
      </c>
      <c r="L168" s="11" t="s">
        <v>503</v>
      </c>
      <c r="M168" s="21" t="s">
        <v>16</v>
      </c>
      <c r="N168" s="21" t="s">
        <v>16</v>
      </c>
      <c r="O168" s="11" t="s">
        <v>504</v>
      </c>
      <c r="P168" s="13" t="s">
        <v>427</v>
      </c>
      <c r="Q168" s="14"/>
      <c r="R168" s="17">
        <f t="shared" si="8"/>
        <v>684.34</v>
      </c>
      <c r="S168" s="18"/>
      <c r="T168" s="20" t="s">
        <v>434</v>
      </c>
    </row>
    <row r="169" spans="1:20" ht="63" x14ac:dyDescent="0.2">
      <c r="A169" s="21">
        <v>7981</v>
      </c>
      <c r="B169" s="10">
        <v>44189</v>
      </c>
      <c r="C169" s="13" t="s">
        <v>508</v>
      </c>
      <c r="D169" s="21">
        <v>1</v>
      </c>
      <c r="E169" s="11" t="s">
        <v>19</v>
      </c>
      <c r="F169" s="12">
        <v>3393</v>
      </c>
      <c r="G169" s="12">
        <v>0</v>
      </c>
      <c r="H169" s="12">
        <v>3393</v>
      </c>
      <c r="I169" s="11" t="s">
        <v>509</v>
      </c>
      <c r="J169" s="11" t="s">
        <v>502</v>
      </c>
      <c r="K169" s="21">
        <v>240001</v>
      </c>
      <c r="L169" s="11" t="s">
        <v>503</v>
      </c>
      <c r="M169" s="21" t="s">
        <v>16</v>
      </c>
      <c r="N169" s="21" t="s">
        <v>16</v>
      </c>
      <c r="O169" s="11" t="s">
        <v>504</v>
      </c>
      <c r="P169" s="13" t="s">
        <v>427</v>
      </c>
      <c r="Q169" s="14"/>
      <c r="R169" s="17">
        <f t="shared" si="8"/>
        <v>3393</v>
      </c>
      <c r="S169" s="18"/>
      <c r="T169" s="20" t="s">
        <v>434</v>
      </c>
    </row>
    <row r="170" spans="1:20" ht="63" x14ac:dyDescent="0.2">
      <c r="A170" s="21">
        <v>7975</v>
      </c>
      <c r="B170" s="10">
        <v>44189</v>
      </c>
      <c r="C170" s="13" t="s">
        <v>500</v>
      </c>
      <c r="D170" s="21">
        <v>1</v>
      </c>
      <c r="E170" s="11" t="s">
        <v>19</v>
      </c>
      <c r="F170" s="12">
        <v>305</v>
      </c>
      <c r="G170" s="12">
        <v>0</v>
      </c>
      <c r="H170" s="12">
        <v>305</v>
      </c>
      <c r="I170" s="11" t="s">
        <v>510</v>
      </c>
      <c r="J170" s="11" t="s">
        <v>502</v>
      </c>
      <c r="K170" s="21">
        <v>240001</v>
      </c>
      <c r="L170" s="11" t="s">
        <v>503</v>
      </c>
      <c r="M170" s="21" t="s">
        <v>16</v>
      </c>
      <c r="N170" s="21" t="s">
        <v>16</v>
      </c>
      <c r="O170" s="11" t="s">
        <v>504</v>
      </c>
      <c r="P170" s="13" t="s">
        <v>427</v>
      </c>
      <c r="Q170" s="14"/>
      <c r="R170" s="17">
        <f t="shared" si="8"/>
        <v>305</v>
      </c>
      <c r="S170" s="18"/>
      <c r="T170" s="20" t="s">
        <v>434</v>
      </c>
    </row>
    <row r="171" spans="1:20" ht="63" x14ac:dyDescent="0.2">
      <c r="A171" s="21">
        <v>6949</v>
      </c>
      <c r="B171" s="10">
        <v>44145</v>
      </c>
      <c r="C171" s="13" t="s">
        <v>511</v>
      </c>
      <c r="D171" s="21">
        <v>1</v>
      </c>
      <c r="E171" s="11" t="s">
        <v>19</v>
      </c>
      <c r="F171" s="12">
        <v>600</v>
      </c>
      <c r="G171" s="12">
        <v>0</v>
      </c>
      <c r="H171" s="12">
        <v>600</v>
      </c>
      <c r="I171" s="11" t="s">
        <v>512</v>
      </c>
      <c r="J171" s="11" t="s">
        <v>513</v>
      </c>
      <c r="K171" s="21">
        <v>240001</v>
      </c>
      <c r="L171" s="11" t="s">
        <v>503</v>
      </c>
      <c r="M171" s="21" t="s">
        <v>16</v>
      </c>
      <c r="N171" s="21" t="s">
        <v>16</v>
      </c>
      <c r="O171" s="11" t="s">
        <v>514</v>
      </c>
      <c r="P171" s="13" t="s">
        <v>427</v>
      </c>
      <c r="Q171" s="14"/>
      <c r="R171" s="17">
        <f t="shared" si="8"/>
        <v>600</v>
      </c>
      <c r="S171" s="15"/>
      <c r="T171" s="20" t="s">
        <v>434</v>
      </c>
    </row>
    <row r="172" spans="1:20" ht="63" x14ac:dyDescent="0.2">
      <c r="A172" s="21">
        <v>6947</v>
      </c>
      <c r="B172" s="10">
        <v>44145</v>
      </c>
      <c r="C172" s="13" t="s">
        <v>511</v>
      </c>
      <c r="D172" s="21">
        <v>1</v>
      </c>
      <c r="E172" s="11" t="s">
        <v>19</v>
      </c>
      <c r="F172" s="12">
        <v>729.45</v>
      </c>
      <c r="G172" s="12">
        <v>0</v>
      </c>
      <c r="H172" s="12">
        <v>729.45</v>
      </c>
      <c r="I172" s="11" t="s">
        <v>17</v>
      </c>
      <c r="J172" s="11" t="s">
        <v>513</v>
      </c>
      <c r="K172" s="21">
        <v>240001</v>
      </c>
      <c r="L172" s="11" t="s">
        <v>503</v>
      </c>
      <c r="M172" s="21" t="s">
        <v>16</v>
      </c>
      <c r="N172" s="21" t="s">
        <v>16</v>
      </c>
      <c r="O172" s="11" t="s">
        <v>514</v>
      </c>
      <c r="P172" s="13" t="s">
        <v>427</v>
      </c>
      <c r="Q172" s="14"/>
      <c r="R172" s="17">
        <f t="shared" si="8"/>
        <v>729.45</v>
      </c>
      <c r="S172" s="15"/>
      <c r="T172" s="20" t="s">
        <v>434</v>
      </c>
    </row>
    <row r="173" spans="1:20" ht="105" x14ac:dyDescent="0.2">
      <c r="A173" s="21">
        <v>8200</v>
      </c>
      <c r="B173" s="10">
        <v>44196</v>
      </c>
      <c r="C173" s="13" t="s">
        <v>515</v>
      </c>
      <c r="D173" s="21">
        <v>1</v>
      </c>
      <c r="E173" s="11" t="s">
        <v>19</v>
      </c>
      <c r="F173" s="12">
        <v>157718.38</v>
      </c>
      <c r="G173" s="12">
        <v>0</v>
      </c>
      <c r="H173" s="12">
        <v>157718.38</v>
      </c>
      <c r="I173" s="11" t="s">
        <v>516</v>
      </c>
      <c r="J173" s="11" t="s">
        <v>517</v>
      </c>
      <c r="K173" s="21">
        <v>240100</v>
      </c>
      <c r="L173" s="11" t="s">
        <v>518</v>
      </c>
      <c r="M173" s="21" t="s">
        <v>16</v>
      </c>
      <c r="N173" s="21" t="s">
        <v>16</v>
      </c>
      <c r="O173" s="11" t="s">
        <v>519</v>
      </c>
      <c r="P173" s="13" t="s">
        <v>427</v>
      </c>
      <c r="Q173" s="14"/>
      <c r="R173" s="17">
        <f t="shared" si="8"/>
        <v>157718.38</v>
      </c>
      <c r="S173" s="18"/>
      <c r="T173" s="20" t="s">
        <v>434</v>
      </c>
    </row>
    <row r="174" spans="1:20" ht="136.5" x14ac:dyDescent="0.2">
      <c r="A174" s="21">
        <v>8188</v>
      </c>
      <c r="B174" s="10">
        <v>44195</v>
      </c>
      <c r="C174" s="13" t="s">
        <v>520</v>
      </c>
      <c r="D174" s="21">
        <v>1</v>
      </c>
      <c r="E174" s="11" t="s">
        <v>19</v>
      </c>
      <c r="F174" s="12">
        <v>500</v>
      </c>
      <c r="G174" s="12">
        <v>0</v>
      </c>
      <c r="H174" s="12">
        <v>500</v>
      </c>
      <c r="I174" s="11" t="s">
        <v>521</v>
      </c>
      <c r="J174" s="11" t="s">
        <v>522</v>
      </c>
      <c r="K174" s="21">
        <v>240100</v>
      </c>
      <c r="L174" s="11" t="s">
        <v>518</v>
      </c>
      <c r="M174" s="21" t="s">
        <v>16</v>
      </c>
      <c r="N174" s="21" t="s">
        <v>16</v>
      </c>
      <c r="O174" s="11" t="s">
        <v>523</v>
      </c>
      <c r="P174" s="13" t="s">
        <v>427</v>
      </c>
      <c r="Q174" s="14"/>
      <c r="R174" s="17">
        <f t="shared" si="8"/>
        <v>500</v>
      </c>
      <c r="S174" s="18"/>
      <c r="T174" s="20" t="s">
        <v>434</v>
      </c>
    </row>
    <row r="175" spans="1:20" ht="136.5" x14ac:dyDescent="0.2">
      <c r="A175" s="21">
        <v>8187</v>
      </c>
      <c r="B175" s="10">
        <v>44195</v>
      </c>
      <c r="C175" s="13" t="s">
        <v>520</v>
      </c>
      <c r="D175" s="21">
        <v>1</v>
      </c>
      <c r="E175" s="11" t="s">
        <v>19</v>
      </c>
      <c r="F175" s="12">
        <v>500</v>
      </c>
      <c r="G175" s="12">
        <v>0</v>
      </c>
      <c r="H175" s="12">
        <v>500</v>
      </c>
      <c r="I175" s="11" t="s">
        <v>524</v>
      </c>
      <c r="J175" s="11" t="s">
        <v>522</v>
      </c>
      <c r="K175" s="21">
        <v>240100</v>
      </c>
      <c r="L175" s="11" t="s">
        <v>518</v>
      </c>
      <c r="M175" s="21" t="s">
        <v>16</v>
      </c>
      <c r="N175" s="21" t="s">
        <v>16</v>
      </c>
      <c r="O175" s="11" t="s">
        <v>523</v>
      </c>
      <c r="P175" s="13" t="s">
        <v>427</v>
      </c>
      <c r="Q175" s="14"/>
      <c r="R175" s="17">
        <f t="shared" si="8"/>
        <v>500</v>
      </c>
      <c r="S175" s="18"/>
      <c r="T175" s="20" t="s">
        <v>434</v>
      </c>
    </row>
    <row r="176" spans="1:20" ht="136.5" x14ac:dyDescent="0.2">
      <c r="A176" s="21">
        <v>8186</v>
      </c>
      <c r="B176" s="10">
        <v>44195</v>
      </c>
      <c r="C176" s="13" t="s">
        <v>520</v>
      </c>
      <c r="D176" s="21">
        <v>1</v>
      </c>
      <c r="E176" s="11" t="s">
        <v>19</v>
      </c>
      <c r="F176" s="12">
        <v>226.92</v>
      </c>
      <c r="G176" s="12">
        <v>0</v>
      </c>
      <c r="H176" s="12">
        <v>226.92</v>
      </c>
      <c r="I176" s="11" t="s">
        <v>525</v>
      </c>
      <c r="J176" s="11" t="s">
        <v>522</v>
      </c>
      <c r="K176" s="21">
        <v>240100</v>
      </c>
      <c r="L176" s="11" t="s">
        <v>518</v>
      </c>
      <c r="M176" s="21" t="s">
        <v>16</v>
      </c>
      <c r="N176" s="21" t="s">
        <v>16</v>
      </c>
      <c r="O176" s="11" t="s">
        <v>523</v>
      </c>
      <c r="P176" s="13" t="s">
        <v>427</v>
      </c>
      <c r="Q176" s="14"/>
      <c r="R176" s="17">
        <f t="shared" si="8"/>
        <v>226.92</v>
      </c>
      <c r="S176" s="18"/>
      <c r="T176" s="20" t="s">
        <v>434</v>
      </c>
    </row>
    <row r="177" spans="1:20" ht="136.5" x14ac:dyDescent="0.2">
      <c r="A177" s="21">
        <v>8185</v>
      </c>
      <c r="B177" s="10">
        <v>44195</v>
      </c>
      <c r="C177" s="13" t="s">
        <v>520</v>
      </c>
      <c r="D177" s="21">
        <v>1</v>
      </c>
      <c r="E177" s="11" t="s">
        <v>19</v>
      </c>
      <c r="F177" s="12">
        <v>2486.5</v>
      </c>
      <c r="G177" s="12">
        <v>0</v>
      </c>
      <c r="H177" s="12">
        <v>2486.5</v>
      </c>
      <c r="I177" s="11" t="s">
        <v>506</v>
      </c>
      <c r="J177" s="11" t="s">
        <v>522</v>
      </c>
      <c r="K177" s="21">
        <v>240100</v>
      </c>
      <c r="L177" s="11" t="s">
        <v>518</v>
      </c>
      <c r="M177" s="21" t="s">
        <v>16</v>
      </c>
      <c r="N177" s="21" t="s">
        <v>16</v>
      </c>
      <c r="O177" s="11" t="s">
        <v>523</v>
      </c>
      <c r="P177" s="13" t="s">
        <v>427</v>
      </c>
      <c r="Q177" s="14"/>
      <c r="R177" s="17">
        <f t="shared" si="8"/>
        <v>2486.5</v>
      </c>
      <c r="S177" s="18"/>
      <c r="T177" s="20" t="s">
        <v>434</v>
      </c>
    </row>
    <row r="178" spans="1:20" ht="136.5" x14ac:dyDescent="0.2">
      <c r="A178" s="21">
        <v>8183</v>
      </c>
      <c r="B178" s="10">
        <v>44195</v>
      </c>
      <c r="C178" s="13" t="s">
        <v>520</v>
      </c>
      <c r="D178" s="21">
        <v>1</v>
      </c>
      <c r="E178" s="11" t="s">
        <v>19</v>
      </c>
      <c r="F178" s="12">
        <v>1594.68</v>
      </c>
      <c r="G178" s="12">
        <v>0</v>
      </c>
      <c r="H178" s="12">
        <v>1594.68</v>
      </c>
      <c r="I178" s="11" t="s">
        <v>509</v>
      </c>
      <c r="J178" s="11" t="s">
        <v>522</v>
      </c>
      <c r="K178" s="21">
        <v>240100</v>
      </c>
      <c r="L178" s="11" t="s">
        <v>518</v>
      </c>
      <c r="M178" s="21" t="s">
        <v>16</v>
      </c>
      <c r="N178" s="21" t="s">
        <v>16</v>
      </c>
      <c r="O178" s="11" t="s">
        <v>523</v>
      </c>
      <c r="P178" s="13" t="s">
        <v>427</v>
      </c>
      <c r="Q178" s="14"/>
      <c r="R178" s="17">
        <f t="shared" si="8"/>
        <v>1594.68</v>
      </c>
      <c r="S178" s="18"/>
      <c r="T178" s="20" t="s">
        <v>434</v>
      </c>
    </row>
    <row r="179" spans="1:20" ht="136.5" x14ac:dyDescent="0.2">
      <c r="A179" s="21">
        <v>8182</v>
      </c>
      <c r="B179" s="10">
        <v>44195</v>
      </c>
      <c r="C179" s="13" t="s">
        <v>520</v>
      </c>
      <c r="D179" s="21">
        <v>1</v>
      </c>
      <c r="E179" s="11" t="s">
        <v>19</v>
      </c>
      <c r="F179" s="12">
        <v>2379</v>
      </c>
      <c r="G179" s="12">
        <v>0</v>
      </c>
      <c r="H179" s="12">
        <v>2379</v>
      </c>
      <c r="I179" s="22"/>
      <c r="J179" s="11" t="s">
        <v>522</v>
      </c>
      <c r="K179" s="21">
        <v>240100</v>
      </c>
      <c r="L179" s="11" t="s">
        <v>518</v>
      </c>
      <c r="M179" s="21" t="s">
        <v>16</v>
      </c>
      <c r="N179" s="21" t="s">
        <v>16</v>
      </c>
      <c r="O179" s="11" t="s">
        <v>523</v>
      </c>
      <c r="P179" s="13" t="s">
        <v>427</v>
      </c>
      <c r="Q179" s="14"/>
      <c r="R179" s="17">
        <f t="shared" si="8"/>
        <v>2379</v>
      </c>
      <c r="S179" s="18"/>
      <c r="T179" s="20" t="s">
        <v>434</v>
      </c>
    </row>
    <row r="180" spans="1:20" ht="136.5" x14ac:dyDescent="0.2">
      <c r="A180" s="21">
        <v>8068</v>
      </c>
      <c r="B180" s="10">
        <v>44194</v>
      </c>
      <c r="C180" s="13" t="s">
        <v>520</v>
      </c>
      <c r="D180" s="21">
        <v>1</v>
      </c>
      <c r="E180" s="11" t="s">
        <v>19</v>
      </c>
      <c r="F180" s="12">
        <v>91116.13</v>
      </c>
      <c r="G180" s="12">
        <v>0</v>
      </c>
      <c r="H180" s="12">
        <v>83429.03</v>
      </c>
      <c r="I180" s="22"/>
      <c r="J180" s="11" t="s">
        <v>526</v>
      </c>
      <c r="K180" s="21">
        <v>240100</v>
      </c>
      <c r="L180" s="11" t="s">
        <v>518</v>
      </c>
      <c r="M180" s="21" t="s">
        <v>16</v>
      </c>
      <c r="N180" s="21" t="s">
        <v>16</v>
      </c>
      <c r="O180" s="11" t="s">
        <v>527</v>
      </c>
      <c r="P180" s="13" t="s">
        <v>427</v>
      </c>
      <c r="Q180" s="14"/>
      <c r="R180" s="17">
        <f t="shared" si="8"/>
        <v>83429.03</v>
      </c>
      <c r="S180" s="18"/>
      <c r="T180" s="20" t="s">
        <v>434</v>
      </c>
    </row>
    <row r="181" spans="1:20" ht="63" x14ac:dyDescent="0.2">
      <c r="A181" s="21">
        <v>7026</v>
      </c>
      <c r="B181" s="10">
        <v>44154</v>
      </c>
      <c r="C181" s="13" t="s">
        <v>528</v>
      </c>
      <c r="D181" s="21">
        <v>1</v>
      </c>
      <c r="E181" s="11" t="s">
        <v>19</v>
      </c>
      <c r="F181" s="12">
        <v>1200</v>
      </c>
      <c r="G181" s="12">
        <v>0</v>
      </c>
      <c r="H181" s="12">
        <v>1200</v>
      </c>
      <c r="I181" s="11" t="s">
        <v>521</v>
      </c>
      <c r="J181" s="11" t="s">
        <v>529</v>
      </c>
      <c r="K181" s="21">
        <v>240100</v>
      </c>
      <c r="L181" s="11" t="s">
        <v>518</v>
      </c>
      <c r="M181" s="21" t="s">
        <v>16</v>
      </c>
      <c r="N181" s="21" t="s">
        <v>16</v>
      </c>
      <c r="O181" s="11" t="s">
        <v>530</v>
      </c>
      <c r="P181" s="13" t="s">
        <v>427</v>
      </c>
      <c r="Q181" s="14"/>
      <c r="R181" s="17">
        <f t="shared" si="8"/>
        <v>1200</v>
      </c>
      <c r="S181" s="15"/>
      <c r="T181" s="20" t="s">
        <v>434</v>
      </c>
    </row>
    <row r="182" spans="1:20" ht="63" x14ac:dyDescent="0.2">
      <c r="A182" s="21">
        <v>7024</v>
      </c>
      <c r="B182" s="10">
        <v>44154</v>
      </c>
      <c r="C182" s="13" t="s">
        <v>528</v>
      </c>
      <c r="D182" s="21">
        <v>1</v>
      </c>
      <c r="E182" s="11" t="s">
        <v>19</v>
      </c>
      <c r="F182" s="12">
        <v>11341.76</v>
      </c>
      <c r="G182" s="12">
        <v>0</v>
      </c>
      <c r="H182" s="12">
        <v>11341.76</v>
      </c>
      <c r="I182" s="11" t="s">
        <v>531</v>
      </c>
      <c r="J182" s="11" t="s">
        <v>529</v>
      </c>
      <c r="K182" s="21">
        <v>240100</v>
      </c>
      <c r="L182" s="11" t="s">
        <v>518</v>
      </c>
      <c r="M182" s="21" t="s">
        <v>16</v>
      </c>
      <c r="N182" s="21" t="s">
        <v>16</v>
      </c>
      <c r="O182" s="11" t="s">
        <v>530</v>
      </c>
      <c r="P182" s="13" t="s">
        <v>427</v>
      </c>
      <c r="Q182" s="14"/>
      <c r="R182" s="17">
        <f t="shared" si="8"/>
        <v>11341.76</v>
      </c>
      <c r="S182" s="15"/>
      <c r="T182" s="20" t="s">
        <v>434</v>
      </c>
    </row>
    <row r="183" spans="1:20" ht="63" x14ac:dyDescent="0.2">
      <c r="A183" s="21">
        <v>6957</v>
      </c>
      <c r="B183" s="10">
        <v>44146</v>
      </c>
      <c r="C183" s="13" t="s">
        <v>532</v>
      </c>
      <c r="D183" s="21">
        <v>1</v>
      </c>
      <c r="E183" s="11" t="s">
        <v>19</v>
      </c>
      <c r="F183" s="12">
        <v>500</v>
      </c>
      <c r="G183" s="12">
        <v>406.5</v>
      </c>
      <c r="H183" s="12">
        <v>93.5</v>
      </c>
      <c r="I183" s="11" t="s">
        <v>533</v>
      </c>
      <c r="J183" s="11" t="s">
        <v>534</v>
      </c>
      <c r="K183" s="21">
        <v>240100</v>
      </c>
      <c r="L183" s="11" t="s">
        <v>518</v>
      </c>
      <c r="M183" s="21" t="s">
        <v>16</v>
      </c>
      <c r="N183" s="21" t="s">
        <v>16</v>
      </c>
      <c r="O183" s="11" t="s">
        <v>535</v>
      </c>
      <c r="P183" s="13" t="s">
        <v>427</v>
      </c>
      <c r="Q183" s="14"/>
      <c r="R183" s="17">
        <f t="shared" si="8"/>
        <v>93.5</v>
      </c>
      <c r="S183" s="15"/>
      <c r="T183" s="20" t="s">
        <v>434</v>
      </c>
    </row>
    <row r="184" spans="1:20" ht="94.5" x14ac:dyDescent="0.2">
      <c r="A184" s="21">
        <v>6395</v>
      </c>
      <c r="B184" s="10">
        <v>44123</v>
      </c>
      <c r="C184" s="13" t="s">
        <v>536</v>
      </c>
      <c r="D184" s="21">
        <v>1</v>
      </c>
      <c r="E184" s="11" t="s">
        <v>19</v>
      </c>
      <c r="F184" s="12">
        <v>145000</v>
      </c>
      <c r="G184" s="12">
        <v>0</v>
      </c>
      <c r="H184" s="12">
        <v>120362.73</v>
      </c>
      <c r="I184" s="22"/>
      <c r="J184" s="11" t="s">
        <v>537</v>
      </c>
      <c r="K184" s="21">
        <v>240100</v>
      </c>
      <c r="L184" s="11" t="s">
        <v>518</v>
      </c>
      <c r="M184" s="21" t="s">
        <v>16</v>
      </c>
      <c r="N184" s="21" t="s">
        <v>16</v>
      </c>
      <c r="O184" s="11" t="s">
        <v>538</v>
      </c>
      <c r="P184" s="13" t="s">
        <v>427</v>
      </c>
      <c r="Q184" s="14"/>
      <c r="R184" s="17">
        <f t="shared" si="8"/>
        <v>120362.73</v>
      </c>
      <c r="S184" s="15"/>
      <c r="T184" s="20" t="s">
        <v>434</v>
      </c>
    </row>
    <row r="185" spans="1:20" ht="94.5" x14ac:dyDescent="0.2">
      <c r="A185" s="21">
        <v>6393</v>
      </c>
      <c r="B185" s="10">
        <v>44123</v>
      </c>
      <c r="C185" s="13" t="s">
        <v>536</v>
      </c>
      <c r="D185" s="21">
        <v>1</v>
      </c>
      <c r="E185" s="11" t="s">
        <v>19</v>
      </c>
      <c r="F185" s="12">
        <v>28096.44</v>
      </c>
      <c r="G185" s="12">
        <v>0</v>
      </c>
      <c r="H185" s="12">
        <v>16273.82</v>
      </c>
      <c r="I185" s="22"/>
      <c r="J185" s="11" t="s">
        <v>537</v>
      </c>
      <c r="K185" s="21">
        <v>240100</v>
      </c>
      <c r="L185" s="11" t="s">
        <v>518</v>
      </c>
      <c r="M185" s="21" t="s">
        <v>16</v>
      </c>
      <c r="N185" s="21" t="s">
        <v>16</v>
      </c>
      <c r="O185" s="11" t="s">
        <v>539</v>
      </c>
      <c r="P185" s="13" t="s">
        <v>427</v>
      </c>
      <c r="Q185" s="14"/>
      <c r="R185" s="17">
        <f t="shared" si="8"/>
        <v>16273.82</v>
      </c>
      <c r="S185" s="15"/>
      <c r="T185" s="20" t="s">
        <v>434</v>
      </c>
    </row>
    <row r="186" spans="1:20" ht="63" x14ac:dyDescent="0.2">
      <c r="A186" s="21">
        <v>5499</v>
      </c>
      <c r="B186" s="10">
        <v>43768</v>
      </c>
      <c r="C186" s="13" t="s">
        <v>540</v>
      </c>
      <c r="D186" s="21">
        <v>1</v>
      </c>
      <c r="E186" s="11" t="s">
        <v>19</v>
      </c>
      <c r="F186" s="12">
        <v>36.799999999999997</v>
      </c>
      <c r="G186" s="12">
        <v>0</v>
      </c>
      <c r="H186" s="12">
        <v>36.799999999999997</v>
      </c>
      <c r="I186" s="22"/>
      <c r="J186" s="11" t="s">
        <v>541</v>
      </c>
      <c r="K186" s="21">
        <v>240100</v>
      </c>
      <c r="L186" s="11" t="s">
        <v>518</v>
      </c>
      <c r="M186" s="21" t="s">
        <v>16</v>
      </c>
      <c r="N186" s="21" t="s">
        <v>35</v>
      </c>
      <c r="O186" s="11" t="s">
        <v>542</v>
      </c>
      <c r="P186" s="21">
        <v>2019</v>
      </c>
      <c r="Q186" s="14"/>
      <c r="R186" s="17">
        <f t="shared" si="8"/>
        <v>36.799999999999997</v>
      </c>
      <c r="S186" s="15"/>
      <c r="T186" s="20" t="s">
        <v>434</v>
      </c>
    </row>
    <row r="187" spans="1:20" ht="147" x14ac:dyDescent="0.2">
      <c r="A187" s="21">
        <v>2070</v>
      </c>
      <c r="B187" s="10">
        <v>43633</v>
      </c>
      <c r="C187" s="13" t="s">
        <v>543</v>
      </c>
      <c r="D187" s="21">
        <v>1</v>
      </c>
      <c r="E187" s="11" t="s">
        <v>19</v>
      </c>
      <c r="F187" s="12">
        <v>1995.67</v>
      </c>
      <c r="G187" s="12">
        <v>1725.48</v>
      </c>
      <c r="H187" s="12">
        <v>270.19</v>
      </c>
      <c r="I187" s="22"/>
      <c r="J187" s="11" t="s">
        <v>544</v>
      </c>
      <c r="K187" s="21">
        <v>240100</v>
      </c>
      <c r="L187" s="11" t="s">
        <v>518</v>
      </c>
      <c r="M187" s="21" t="s">
        <v>16</v>
      </c>
      <c r="N187" s="21" t="s">
        <v>35</v>
      </c>
      <c r="O187" s="11" t="s">
        <v>545</v>
      </c>
      <c r="P187" s="21">
        <v>2019</v>
      </c>
      <c r="Q187" s="14"/>
      <c r="R187" s="17">
        <f t="shared" si="8"/>
        <v>270.19</v>
      </c>
      <c r="S187" s="15"/>
      <c r="T187" s="20" t="s">
        <v>434</v>
      </c>
    </row>
    <row r="188" spans="1:20" ht="52.5" x14ac:dyDescent="0.2">
      <c r="A188" s="21">
        <v>3428</v>
      </c>
      <c r="B188" s="10">
        <v>43644</v>
      </c>
      <c r="C188" s="13" t="s">
        <v>546</v>
      </c>
      <c r="D188" s="21">
        <v>1</v>
      </c>
      <c r="E188" s="11" t="s">
        <v>19</v>
      </c>
      <c r="F188" s="12">
        <v>407</v>
      </c>
      <c r="G188" s="12">
        <v>0</v>
      </c>
      <c r="H188" s="12">
        <v>407</v>
      </c>
      <c r="I188" s="22"/>
      <c r="J188" s="11" t="s">
        <v>314</v>
      </c>
      <c r="K188" s="21">
        <v>240200</v>
      </c>
      <c r="L188" s="11" t="s">
        <v>547</v>
      </c>
      <c r="M188" s="21" t="s">
        <v>16</v>
      </c>
      <c r="N188" s="21" t="s">
        <v>35</v>
      </c>
      <c r="O188" s="11" t="s">
        <v>548</v>
      </c>
      <c r="P188" s="21">
        <v>2019</v>
      </c>
      <c r="Q188" s="14"/>
      <c r="R188" s="17">
        <f t="shared" si="8"/>
        <v>407</v>
      </c>
      <c r="S188" s="15"/>
      <c r="T188" s="20" t="s">
        <v>434</v>
      </c>
    </row>
    <row r="189" spans="1:20" ht="147" x14ac:dyDescent="0.2">
      <c r="A189" s="21">
        <v>2069</v>
      </c>
      <c r="B189" s="10">
        <v>43633</v>
      </c>
      <c r="C189" s="13" t="s">
        <v>549</v>
      </c>
      <c r="D189" s="21">
        <v>1</v>
      </c>
      <c r="E189" s="11" t="s">
        <v>19</v>
      </c>
      <c r="F189" s="12">
        <v>89927.97</v>
      </c>
      <c r="G189" s="12">
        <v>89724.93</v>
      </c>
      <c r="H189" s="12">
        <v>203.04</v>
      </c>
      <c r="I189" s="22"/>
      <c r="J189" s="11" t="s">
        <v>544</v>
      </c>
      <c r="K189" s="21">
        <v>240200</v>
      </c>
      <c r="L189" s="11" t="s">
        <v>547</v>
      </c>
      <c r="M189" s="21" t="s">
        <v>16</v>
      </c>
      <c r="N189" s="21" t="s">
        <v>35</v>
      </c>
      <c r="O189" s="11" t="s">
        <v>550</v>
      </c>
      <c r="P189" s="21">
        <v>2019</v>
      </c>
      <c r="Q189" s="14"/>
      <c r="R189" s="17">
        <f t="shared" si="8"/>
        <v>203.04</v>
      </c>
      <c r="S189" s="15"/>
      <c r="T189" s="20" t="s">
        <v>434</v>
      </c>
    </row>
    <row r="190" spans="1:20" ht="52.5" x14ac:dyDescent="0.2">
      <c r="A190" s="21">
        <v>785</v>
      </c>
      <c r="B190" s="10">
        <v>43333</v>
      </c>
      <c r="C190" s="13" t="s">
        <v>551</v>
      </c>
      <c r="D190" s="21">
        <v>1</v>
      </c>
      <c r="E190" s="11" t="s">
        <v>19</v>
      </c>
      <c r="F190" s="12">
        <v>65664.27</v>
      </c>
      <c r="G190" s="12">
        <v>0</v>
      </c>
      <c r="H190" s="12">
        <v>65664.27</v>
      </c>
      <c r="I190" s="22"/>
      <c r="J190" s="11" t="s">
        <v>552</v>
      </c>
      <c r="K190" s="21">
        <v>240200</v>
      </c>
      <c r="L190" s="11" t="s">
        <v>547</v>
      </c>
      <c r="M190" s="21" t="s">
        <v>16</v>
      </c>
      <c r="N190" s="21" t="s">
        <v>35</v>
      </c>
      <c r="O190" s="11" t="s">
        <v>553</v>
      </c>
      <c r="P190" s="21">
        <v>2018</v>
      </c>
      <c r="Q190" s="14"/>
      <c r="R190" s="17">
        <f t="shared" si="8"/>
        <v>65664.27</v>
      </c>
      <c r="S190" s="15"/>
      <c r="T190" s="20" t="s">
        <v>434</v>
      </c>
    </row>
    <row r="191" spans="1:20" ht="105" x14ac:dyDescent="0.2">
      <c r="A191" s="21">
        <v>8203</v>
      </c>
      <c r="B191" s="10">
        <v>44196</v>
      </c>
      <c r="C191" s="13" t="s">
        <v>515</v>
      </c>
      <c r="D191" s="21">
        <v>1</v>
      </c>
      <c r="E191" s="11" t="s">
        <v>19</v>
      </c>
      <c r="F191" s="12">
        <v>9500</v>
      </c>
      <c r="G191" s="12">
        <v>0</v>
      </c>
      <c r="H191" s="12">
        <v>9500</v>
      </c>
      <c r="I191" s="22"/>
      <c r="J191" s="11" t="s">
        <v>517</v>
      </c>
      <c r="K191" s="21">
        <v>240300</v>
      </c>
      <c r="L191" s="11" t="s">
        <v>554</v>
      </c>
      <c r="M191" s="21" t="s">
        <v>16</v>
      </c>
      <c r="N191" s="21" t="s">
        <v>16</v>
      </c>
      <c r="O191" s="11" t="s">
        <v>555</v>
      </c>
      <c r="P191" s="13" t="s">
        <v>427</v>
      </c>
      <c r="Q191" s="14"/>
      <c r="R191" s="17">
        <f t="shared" si="8"/>
        <v>9500</v>
      </c>
      <c r="S191" s="18"/>
      <c r="T191" s="20" t="s">
        <v>434</v>
      </c>
    </row>
    <row r="192" spans="1:20" ht="94.5" x14ac:dyDescent="0.2">
      <c r="A192" s="21">
        <v>6392</v>
      </c>
      <c r="B192" s="10">
        <v>44123</v>
      </c>
      <c r="C192" s="13" t="s">
        <v>536</v>
      </c>
      <c r="D192" s="21">
        <v>1</v>
      </c>
      <c r="E192" s="11" t="s">
        <v>19</v>
      </c>
      <c r="F192" s="12">
        <v>3826.2</v>
      </c>
      <c r="G192" s="12">
        <v>0</v>
      </c>
      <c r="H192" s="12">
        <v>3826.2</v>
      </c>
      <c r="I192" s="22"/>
      <c r="J192" s="11" t="s">
        <v>537</v>
      </c>
      <c r="K192" s="21">
        <v>240300</v>
      </c>
      <c r="L192" s="11" t="s">
        <v>554</v>
      </c>
      <c r="M192" s="21" t="s">
        <v>16</v>
      </c>
      <c r="N192" s="21" t="s">
        <v>16</v>
      </c>
      <c r="O192" s="11" t="s">
        <v>556</v>
      </c>
      <c r="P192" s="13" t="s">
        <v>427</v>
      </c>
      <c r="Q192" s="14"/>
      <c r="R192" s="17">
        <f t="shared" si="8"/>
        <v>3826.2</v>
      </c>
      <c r="S192" s="15"/>
      <c r="T192" s="20" t="s">
        <v>434</v>
      </c>
    </row>
    <row r="193" spans="1:20" ht="147" x14ac:dyDescent="0.2">
      <c r="A193" s="21">
        <v>6533</v>
      </c>
      <c r="B193" s="10">
        <v>43830</v>
      </c>
      <c r="C193" s="13" t="s">
        <v>557</v>
      </c>
      <c r="D193" s="21">
        <v>1</v>
      </c>
      <c r="E193" s="11" t="s">
        <v>19</v>
      </c>
      <c r="F193" s="12">
        <v>3826.2</v>
      </c>
      <c r="G193" s="12">
        <v>3761.24</v>
      </c>
      <c r="H193" s="12">
        <v>64.959999999999994</v>
      </c>
      <c r="I193" s="22"/>
      <c r="J193" s="11" t="s">
        <v>544</v>
      </c>
      <c r="K193" s="21">
        <v>240300</v>
      </c>
      <c r="L193" s="11" t="s">
        <v>554</v>
      </c>
      <c r="M193" s="21" t="s">
        <v>16</v>
      </c>
      <c r="N193" s="21" t="s">
        <v>35</v>
      </c>
      <c r="O193" s="11" t="s">
        <v>558</v>
      </c>
      <c r="P193" s="21">
        <v>2019</v>
      </c>
      <c r="Q193" s="14"/>
      <c r="R193" s="17">
        <f t="shared" si="8"/>
        <v>64.959999999999994</v>
      </c>
      <c r="S193" s="15"/>
      <c r="T193" s="20" t="s">
        <v>434</v>
      </c>
    </row>
    <row r="194" spans="1:20" ht="73.5" x14ac:dyDescent="0.2">
      <c r="A194" s="21">
        <v>786</v>
      </c>
      <c r="B194" s="10">
        <v>43333</v>
      </c>
      <c r="C194" s="13" t="s">
        <v>559</v>
      </c>
      <c r="D194" s="21">
        <v>1</v>
      </c>
      <c r="E194" s="11" t="s">
        <v>19</v>
      </c>
      <c r="F194" s="12">
        <v>482.49</v>
      </c>
      <c r="G194" s="12">
        <v>386.94</v>
      </c>
      <c r="H194" s="12">
        <v>95.55</v>
      </c>
      <c r="I194" s="22"/>
      <c r="J194" s="11" t="s">
        <v>552</v>
      </c>
      <c r="K194" s="21">
        <v>240300</v>
      </c>
      <c r="L194" s="11" t="s">
        <v>554</v>
      </c>
      <c r="M194" s="21" t="s">
        <v>16</v>
      </c>
      <c r="N194" s="21" t="s">
        <v>35</v>
      </c>
      <c r="O194" s="11" t="s">
        <v>560</v>
      </c>
      <c r="P194" s="21">
        <v>2018</v>
      </c>
      <c r="Q194" s="14"/>
      <c r="R194" s="17">
        <f t="shared" si="8"/>
        <v>95.55</v>
      </c>
      <c r="S194" s="15"/>
      <c r="T194" s="20" t="s">
        <v>434</v>
      </c>
    </row>
    <row r="195" spans="1:20" ht="94.5" x14ac:dyDescent="0.2">
      <c r="A195" s="21">
        <v>6390</v>
      </c>
      <c r="B195" s="10">
        <v>44123</v>
      </c>
      <c r="C195" s="13" t="s">
        <v>536</v>
      </c>
      <c r="D195" s="21">
        <v>1</v>
      </c>
      <c r="E195" s="11" t="s">
        <v>19</v>
      </c>
      <c r="F195" s="12">
        <v>2733</v>
      </c>
      <c r="G195" s="12">
        <v>0</v>
      </c>
      <c r="H195" s="12">
        <v>2733</v>
      </c>
      <c r="I195" s="22"/>
      <c r="J195" s="11" t="s">
        <v>537</v>
      </c>
      <c r="K195" s="21">
        <v>240400</v>
      </c>
      <c r="L195" s="11" t="s">
        <v>561</v>
      </c>
      <c r="M195" s="21" t="s">
        <v>16</v>
      </c>
      <c r="N195" s="21" t="s">
        <v>16</v>
      </c>
      <c r="O195" s="11" t="s">
        <v>562</v>
      </c>
      <c r="P195" s="13" t="s">
        <v>427</v>
      </c>
      <c r="Q195" s="14"/>
      <c r="R195" s="17">
        <f t="shared" si="8"/>
        <v>2733</v>
      </c>
      <c r="S195" s="15"/>
      <c r="T195" s="20" t="s">
        <v>434</v>
      </c>
    </row>
    <row r="196" spans="1:20" ht="147" x14ac:dyDescent="0.2">
      <c r="A196" s="21">
        <v>6539</v>
      </c>
      <c r="B196" s="10">
        <v>43830</v>
      </c>
      <c r="C196" s="13" t="s">
        <v>549</v>
      </c>
      <c r="D196" s="21">
        <v>1</v>
      </c>
      <c r="E196" s="11" t="s">
        <v>19</v>
      </c>
      <c r="F196" s="12">
        <v>2733</v>
      </c>
      <c r="G196" s="12">
        <v>2116.73</v>
      </c>
      <c r="H196" s="12">
        <v>616.27</v>
      </c>
      <c r="I196" s="22"/>
      <c r="J196" s="11" t="s">
        <v>544</v>
      </c>
      <c r="K196" s="21">
        <v>240400</v>
      </c>
      <c r="L196" s="11" t="s">
        <v>561</v>
      </c>
      <c r="M196" s="21" t="s">
        <v>16</v>
      </c>
      <c r="N196" s="21" t="s">
        <v>35</v>
      </c>
      <c r="O196" s="11" t="s">
        <v>563</v>
      </c>
      <c r="P196" s="21">
        <v>2019</v>
      </c>
      <c r="Q196" s="14"/>
      <c r="R196" s="17">
        <f t="shared" si="8"/>
        <v>616.27</v>
      </c>
      <c r="S196" s="15"/>
      <c r="T196" s="20" t="s">
        <v>434</v>
      </c>
    </row>
    <row r="197" spans="1:20" ht="105" x14ac:dyDescent="0.2">
      <c r="A197" s="21">
        <v>8202</v>
      </c>
      <c r="B197" s="10">
        <v>44196</v>
      </c>
      <c r="C197" s="13" t="s">
        <v>515</v>
      </c>
      <c r="D197" s="21">
        <v>1</v>
      </c>
      <c r="E197" s="11" t="s">
        <v>19</v>
      </c>
      <c r="F197" s="12">
        <v>43465.23</v>
      </c>
      <c r="G197" s="12">
        <v>0</v>
      </c>
      <c r="H197" s="12">
        <v>43465.23</v>
      </c>
      <c r="I197" s="22"/>
      <c r="J197" s="11" t="s">
        <v>517</v>
      </c>
      <c r="K197" s="21">
        <v>240401</v>
      </c>
      <c r="L197" s="11" t="s">
        <v>564</v>
      </c>
      <c r="M197" s="21" t="s">
        <v>16</v>
      </c>
      <c r="N197" s="21" t="s">
        <v>16</v>
      </c>
      <c r="O197" s="11" t="s">
        <v>565</v>
      </c>
      <c r="P197" s="13" t="s">
        <v>427</v>
      </c>
      <c r="Q197" s="14"/>
      <c r="R197" s="17">
        <f t="shared" si="8"/>
        <v>43465.23</v>
      </c>
      <c r="S197" s="18"/>
      <c r="T197" s="20" t="s">
        <v>434</v>
      </c>
    </row>
    <row r="198" spans="1:20" ht="105" x14ac:dyDescent="0.2">
      <c r="A198" s="21">
        <v>8201</v>
      </c>
      <c r="B198" s="10">
        <v>44196</v>
      </c>
      <c r="C198" s="13" t="s">
        <v>515</v>
      </c>
      <c r="D198" s="21">
        <v>1</v>
      </c>
      <c r="E198" s="11" t="s">
        <v>19</v>
      </c>
      <c r="F198" s="12">
        <v>17524.27</v>
      </c>
      <c r="G198" s="12">
        <v>0</v>
      </c>
      <c r="H198" s="12">
        <v>17524.27</v>
      </c>
      <c r="I198" s="22"/>
      <c r="J198" s="11" t="s">
        <v>517</v>
      </c>
      <c r="K198" s="21">
        <v>240401</v>
      </c>
      <c r="L198" s="11" t="s">
        <v>564</v>
      </c>
      <c r="M198" s="21" t="s">
        <v>16</v>
      </c>
      <c r="N198" s="21" t="s">
        <v>16</v>
      </c>
      <c r="O198" s="11" t="s">
        <v>566</v>
      </c>
      <c r="P198" s="13" t="s">
        <v>427</v>
      </c>
      <c r="Q198" s="14"/>
      <c r="R198" s="17">
        <f t="shared" si="8"/>
        <v>17524.27</v>
      </c>
      <c r="S198" s="18"/>
      <c r="T198" s="20" t="s">
        <v>434</v>
      </c>
    </row>
    <row r="199" spans="1:20" ht="94.5" x14ac:dyDescent="0.2">
      <c r="A199" s="21">
        <v>6394</v>
      </c>
      <c r="B199" s="10">
        <v>44123</v>
      </c>
      <c r="C199" s="13" t="s">
        <v>536</v>
      </c>
      <c r="D199" s="21">
        <v>1</v>
      </c>
      <c r="E199" s="11" t="s">
        <v>19</v>
      </c>
      <c r="F199" s="12">
        <v>13000</v>
      </c>
      <c r="G199" s="12">
        <v>0</v>
      </c>
      <c r="H199" s="12">
        <v>12994</v>
      </c>
      <c r="I199" s="22"/>
      <c r="J199" s="11" t="s">
        <v>537</v>
      </c>
      <c r="K199" s="21">
        <v>240401</v>
      </c>
      <c r="L199" s="11" t="s">
        <v>564</v>
      </c>
      <c r="M199" s="21" t="s">
        <v>16</v>
      </c>
      <c r="N199" s="21" t="s">
        <v>16</v>
      </c>
      <c r="O199" s="11" t="s">
        <v>567</v>
      </c>
      <c r="P199" s="13" t="s">
        <v>427</v>
      </c>
      <c r="Q199" s="14"/>
      <c r="R199" s="17">
        <f t="shared" si="8"/>
        <v>12994</v>
      </c>
      <c r="S199" s="15"/>
      <c r="T199" s="20" t="s">
        <v>434</v>
      </c>
    </row>
    <row r="200" spans="1:20" ht="94.5" x14ac:dyDescent="0.2">
      <c r="A200" s="21">
        <v>6391</v>
      </c>
      <c r="B200" s="10">
        <v>44123</v>
      </c>
      <c r="C200" s="13" t="s">
        <v>536</v>
      </c>
      <c r="D200" s="21">
        <v>1</v>
      </c>
      <c r="E200" s="11" t="s">
        <v>19</v>
      </c>
      <c r="F200" s="12">
        <v>10000</v>
      </c>
      <c r="G200" s="12">
        <v>0</v>
      </c>
      <c r="H200" s="12">
        <v>10000</v>
      </c>
      <c r="I200" s="22"/>
      <c r="J200" s="11" t="s">
        <v>537</v>
      </c>
      <c r="K200" s="21">
        <v>240401</v>
      </c>
      <c r="L200" s="11" t="s">
        <v>564</v>
      </c>
      <c r="M200" s="21" t="s">
        <v>16</v>
      </c>
      <c r="N200" s="21" t="s">
        <v>16</v>
      </c>
      <c r="O200" s="11" t="s">
        <v>568</v>
      </c>
      <c r="P200" s="13" t="s">
        <v>427</v>
      </c>
      <c r="Q200" s="14"/>
      <c r="R200" s="17">
        <f t="shared" si="8"/>
        <v>10000</v>
      </c>
      <c r="S200" s="15"/>
      <c r="T200" s="20" t="s">
        <v>434</v>
      </c>
    </row>
    <row r="201" spans="1:20" ht="147" x14ac:dyDescent="0.2">
      <c r="A201" s="21">
        <v>6535</v>
      </c>
      <c r="B201" s="10">
        <v>43830</v>
      </c>
      <c r="C201" s="13" t="s">
        <v>549</v>
      </c>
      <c r="D201" s="21">
        <v>1</v>
      </c>
      <c r="E201" s="11" t="s">
        <v>19</v>
      </c>
      <c r="F201" s="12">
        <v>33663.230000000003</v>
      </c>
      <c r="G201" s="12">
        <v>13648</v>
      </c>
      <c r="H201" s="12">
        <v>20015.23</v>
      </c>
      <c r="I201" s="22"/>
      <c r="J201" s="11" t="s">
        <v>544</v>
      </c>
      <c r="K201" s="21">
        <v>240401</v>
      </c>
      <c r="L201" s="11" t="s">
        <v>564</v>
      </c>
      <c r="M201" s="21" t="s">
        <v>16</v>
      </c>
      <c r="N201" s="21" t="s">
        <v>35</v>
      </c>
      <c r="O201" s="11" t="s">
        <v>569</v>
      </c>
      <c r="P201" s="21">
        <v>2019</v>
      </c>
      <c r="Q201" s="14"/>
      <c r="R201" s="17">
        <f t="shared" si="8"/>
        <v>20015.23</v>
      </c>
      <c r="S201" s="15"/>
      <c r="T201" s="20" t="s">
        <v>434</v>
      </c>
    </row>
    <row r="202" spans="1:20" ht="84" x14ac:dyDescent="0.2">
      <c r="A202" s="21">
        <v>788</v>
      </c>
      <c r="B202" s="10">
        <v>43333</v>
      </c>
      <c r="C202" s="13" t="s">
        <v>570</v>
      </c>
      <c r="D202" s="21">
        <v>1</v>
      </c>
      <c r="E202" s="11" t="s">
        <v>19</v>
      </c>
      <c r="F202" s="12">
        <v>10790.19</v>
      </c>
      <c r="G202" s="12">
        <v>0</v>
      </c>
      <c r="H202" s="12">
        <v>10790.19</v>
      </c>
      <c r="I202" s="22"/>
      <c r="J202" s="11" t="s">
        <v>552</v>
      </c>
      <c r="K202" s="21">
        <v>240401</v>
      </c>
      <c r="L202" s="11" t="s">
        <v>564</v>
      </c>
      <c r="M202" s="21" t="s">
        <v>16</v>
      </c>
      <c r="N202" s="21" t="s">
        <v>35</v>
      </c>
      <c r="O202" s="11" t="s">
        <v>571</v>
      </c>
      <c r="P202" s="21">
        <v>2018</v>
      </c>
      <c r="Q202" s="14"/>
      <c r="R202" s="17">
        <f t="shared" si="8"/>
        <v>10790.19</v>
      </c>
      <c r="S202" s="15"/>
      <c r="T202" s="20" t="s">
        <v>434</v>
      </c>
    </row>
    <row r="203" spans="1:20" ht="63" x14ac:dyDescent="0.2">
      <c r="A203" s="21">
        <v>6561</v>
      </c>
      <c r="B203" s="10">
        <v>44125</v>
      </c>
      <c r="C203" s="13" t="s">
        <v>572</v>
      </c>
      <c r="D203" s="21">
        <v>1</v>
      </c>
      <c r="E203" s="11" t="s">
        <v>19</v>
      </c>
      <c r="F203" s="12">
        <v>1150</v>
      </c>
      <c r="G203" s="12">
        <v>0</v>
      </c>
      <c r="H203" s="12">
        <v>780</v>
      </c>
      <c r="I203" s="11" t="s">
        <v>28</v>
      </c>
      <c r="J203" s="11" t="s">
        <v>573</v>
      </c>
      <c r="K203" s="21">
        <v>275101</v>
      </c>
      <c r="L203" s="11" t="s">
        <v>574</v>
      </c>
      <c r="M203" s="21" t="s">
        <v>16</v>
      </c>
      <c r="N203" s="21" t="s">
        <v>16</v>
      </c>
      <c r="O203" s="11" t="s">
        <v>575</v>
      </c>
      <c r="P203" s="13" t="s">
        <v>427</v>
      </c>
      <c r="Q203" s="14"/>
      <c r="R203" s="17">
        <f t="shared" si="8"/>
        <v>780</v>
      </c>
      <c r="S203" s="15"/>
      <c r="T203" s="20" t="s">
        <v>434</v>
      </c>
    </row>
    <row r="204" spans="1:20" ht="63" x14ac:dyDescent="0.2">
      <c r="A204" s="21">
        <v>6560</v>
      </c>
      <c r="B204" s="10">
        <v>44125</v>
      </c>
      <c r="C204" s="13" t="s">
        <v>572</v>
      </c>
      <c r="D204" s="21">
        <v>1</v>
      </c>
      <c r="E204" s="11" t="s">
        <v>19</v>
      </c>
      <c r="F204" s="12">
        <v>1150</v>
      </c>
      <c r="G204" s="12">
        <v>0</v>
      </c>
      <c r="H204" s="12">
        <v>1150</v>
      </c>
      <c r="I204" s="11" t="s">
        <v>576</v>
      </c>
      <c r="J204" s="11" t="s">
        <v>573</v>
      </c>
      <c r="K204" s="21">
        <v>275101</v>
      </c>
      <c r="L204" s="11" t="s">
        <v>574</v>
      </c>
      <c r="M204" s="21" t="s">
        <v>16</v>
      </c>
      <c r="N204" s="21" t="s">
        <v>16</v>
      </c>
      <c r="O204" s="11" t="s">
        <v>577</v>
      </c>
      <c r="P204" s="13" t="s">
        <v>427</v>
      </c>
      <c r="Q204" s="14"/>
      <c r="R204" s="17">
        <f t="shared" ref="R204:R221" si="9">H204-Q204</f>
        <v>1150</v>
      </c>
      <c r="S204" s="15"/>
      <c r="T204" s="20" t="s">
        <v>434</v>
      </c>
    </row>
    <row r="205" spans="1:20" ht="63" x14ac:dyDescent="0.2">
      <c r="A205" s="21">
        <v>6559</v>
      </c>
      <c r="B205" s="10">
        <v>44125</v>
      </c>
      <c r="C205" s="13" t="s">
        <v>578</v>
      </c>
      <c r="D205" s="21">
        <v>1</v>
      </c>
      <c r="E205" s="11" t="s">
        <v>19</v>
      </c>
      <c r="F205" s="12">
        <v>700</v>
      </c>
      <c r="G205" s="12">
        <v>0</v>
      </c>
      <c r="H205" s="12">
        <v>1070</v>
      </c>
      <c r="I205" s="11" t="s">
        <v>579</v>
      </c>
      <c r="J205" s="11" t="s">
        <v>573</v>
      </c>
      <c r="K205" s="21">
        <v>275101</v>
      </c>
      <c r="L205" s="11" t="s">
        <v>574</v>
      </c>
      <c r="M205" s="21" t="s">
        <v>16</v>
      </c>
      <c r="N205" s="21" t="s">
        <v>16</v>
      </c>
      <c r="O205" s="11" t="s">
        <v>580</v>
      </c>
      <c r="P205" s="13" t="s">
        <v>427</v>
      </c>
      <c r="Q205" s="14"/>
      <c r="R205" s="17">
        <f t="shared" si="9"/>
        <v>1070</v>
      </c>
      <c r="S205" s="15"/>
      <c r="T205" s="20" t="s">
        <v>434</v>
      </c>
    </row>
    <row r="206" spans="1:20" ht="63" x14ac:dyDescent="0.2">
      <c r="A206" s="21">
        <v>6558</v>
      </c>
      <c r="B206" s="10">
        <v>44125</v>
      </c>
      <c r="C206" s="13" t="s">
        <v>578</v>
      </c>
      <c r="D206" s="21">
        <v>1</v>
      </c>
      <c r="E206" s="11" t="s">
        <v>19</v>
      </c>
      <c r="F206" s="12">
        <v>1500</v>
      </c>
      <c r="G206" s="12">
        <v>0</v>
      </c>
      <c r="H206" s="12">
        <v>1500</v>
      </c>
      <c r="I206" s="11" t="s">
        <v>581</v>
      </c>
      <c r="J206" s="11" t="s">
        <v>573</v>
      </c>
      <c r="K206" s="21">
        <v>275101</v>
      </c>
      <c r="L206" s="11" t="s">
        <v>574</v>
      </c>
      <c r="M206" s="21" t="s">
        <v>16</v>
      </c>
      <c r="N206" s="21" t="s">
        <v>16</v>
      </c>
      <c r="O206" s="11" t="s">
        <v>582</v>
      </c>
      <c r="P206" s="13" t="s">
        <v>427</v>
      </c>
      <c r="Q206" s="14"/>
      <c r="R206" s="17">
        <f t="shared" si="9"/>
        <v>1500</v>
      </c>
      <c r="S206" s="15"/>
      <c r="T206" s="20" t="s">
        <v>434</v>
      </c>
    </row>
    <row r="207" spans="1:20" ht="63" x14ac:dyDescent="0.2">
      <c r="A207" s="21">
        <v>6557</v>
      </c>
      <c r="B207" s="10">
        <v>44125</v>
      </c>
      <c r="C207" s="13" t="s">
        <v>578</v>
      </c>
      <c r="D207" s="21">
        <v>1</v>
      </c>
      <c r="E207" s="11" t="s">
        <v>19</v>
      </c>
      <c r="F207" s="12">
        <v>1500</v>
      </c>
      <c r="G207" s="12">
        <v>0</v>
      </c>
      <c r="H207" s="12">
        <v>1500</v>
      </c>
      <c r="I207" s="11" t="s">
        <v>583</v>
      </c>
      <c r="J207" s="11" t="s">
        <v>573</v>
      </c>
      <c r="K207" s="21">
        <v>275101</v>
      </c>
      <c r="L207" s="11" t="s">
        <v>574</v>
      </c>
      <c r="M207" s="21" t="s">
        <v>16</v>
      </c>
      <c r="N207" s="21" t="s">
        <v>16</v>
      </c>
      <c r="O207" s="11" t="s">
        <v>584</v>
      </c>
      <c r="P207" s="13" t="s">
        <v>427</v>
      </c>
      <c r="Q207" s="14"/>
      <c r="R207" s="17">
        <f t="shared" si="9"/>
        <v>1500</v>
      </c>
      <c r="S207" s="15"/>
      <c r="T207" s="20" t="s">
        <v>434</v>
      </c>
    </row>
    <row r="208" spans="1:20" ht="63" x14ac:dyDescent="0.2">
      <c r="A208" s="21">
        <v>6556</v>
      </c>
      <c r="B208" s="10">
        <v>44125</v>
      </c>
      <c r="C208" s="13" t="s">
        <v>578</v>
      </c>
      <c r="D208" s="21">
        <v>1</v>
      </c>
      <c r="E208" s="11" t="s">
        <v>19</v>
      </c>
      <c r="F208" s="12">
        <v>1500</v>
      </c>
      <c r="G208" s="12">
        <v>0</v>
      </c>
      <c r="H208" s="12">
        <v>1500</v>
      </c>
      <c r="I208" s="11" t="s">
        <v>585</v>
      </c>
      <c r="J208" s="11" t="s">
        <v>573</v>
      </c>
      <c r="K208" s="21">
        <v>275101</v>
      </c>
      <c r="L208" s="11" t="s">
        <v>574</v>
      </c>
      <c r="M208" s="21" t="s">
        <v>16</v>
      </c>
      <c r="N208" s="21" t="s">
        <v>16</v>
      </c>
      <c r="O208" s="11" t="s">
        <v>586</v>
      </c>
      <c r="P208" s="13" t="s">
        <v>427</v>
      </c>
      <c r="Q208" s="14"/>
      <c r="R208" s="17">
        <f t="shared" si="9"/>
        <v>1500</v>
      </c>
      <c r="S208" s="15"/>
      <c r="T208" s="20" t="s">
        <v>434</v>
      </c>
    </row>
    <row r="209" spans="1:20" ht="63" x14ac:dyDescent="0.2">
      <c r="A209" s="21">
        <v>6555</v>
      </c>
      <c r="B209" s="10">
        <v>44125</v>
      </c>
      <c r="C209" s="13" t="s">
        <v>578</v>
      </c>
      <c r="D209" s="21">
        <v>1</v>
      </c>
      <c r="E209" s="11" t="s">
        <v>19</v>
      </c>
      <c r="F209" s="12">
        <v>2501.9</v>
      </c>
      <c r="G209" s="12">
        <v>0</v>
      </c>
      <c r="H209" s="12">
        <v>2501.9</v>
      </c>
      <c r="I209" s="11" t="s">
        <v>587</v>
      </c>
      <c r="J209" s="11" t="s">
        <v>573</v>
      </c>
      <c r="K209" s="21">
        <v>275101</v>
      </c>
      <c r="L209" s="11" t="s">
        <v>574</v>
      </c>
      <c r="M209" s="21" t="s">
        <v>16</v>
      </c>
      <c r="N209" s="21" t="s">
        <v>16</v>
      </c>
      <c r="O209" s="11" t="s">
        <v>588</v>
      </c>
      <c r="P209" s="13" t="s">
        <v>427</v>
      </c>
      <c r="Q209" s="14"/>
      <c r="R209" s="17">
        <f t="shared" si="9"/>
        <v>2501.9</v>
      </c>
      <c r="S209" s="15"/>
      <c r="T209" s="20" t="s">
        <v>434</v>
      </c>
    </row>
    <row r="210" spans="1:20" ht="136.5" x14ac:dyDescent="0.2">
      <c r="A210" s="21">
        <v>451</v>
      </c>
      <c r="B210" s="10">
        <v>43231</v>
      </c>
      <c r="C210" s="13" t="s">
        <v>589</v>
      </c>
      <c r="D210" s="21">
        <v>1</v>
      </c>
      <c r="E210" s="11" t="s">
        <v>19</v>
      </c>
      <c r="F210" s="12">
        <v>300953.81</v>
      </c>
      <c r="G210" s="12">
        <v>5920.46</v>
      </c>
      <c r="H210" s="12">
        <v>295033.34999999998</v>
      </c>
      <c r="I210" s="22"/>
      <c r="J210" s="11" t="s">
        <v>590</v>
      </c>
      <c r="K210" s="21">
        <v>275101</v>
      </c>
      <c r="L210" s="11" t="s">
        <v>574</v>
      </c>
      <c r="M210" s="21" t="s">
        <v>16</v>
      </c>
      <c r="N210" s="21" t="s">
        <v>35</v>
      </c>
      <c r="O210" s="11" t="s">
        <v>591</v>
      </c>
      <c r="P210" s="21">
        <v>2018</v>
      </c>
      <c r="Q210" s="14"/>
      <c r="R210" s="17">
        <f t="shared" si="9"/>
        <v>295033.34999999998</v>
      </c>
      <c r="S210" s="15"/>
      <c r="T210" s="20" t="s">
        <v>434</v>
      </c>
    </row>
    <row r="211" spans="1:20" ht="84" x14ac:dyDescent="0.2">
      <c r="A211" s="21">
        <v>275</v>
      </c>
      <c r="B211" s="10">
        <v>43227</v>
      </c>
      <c r="C211" s="13" t="s">
        <v>592</v>
      </c>
      <c r="D211" s="21">
        <v>1</v>
      </c>
      <c r="E211" s="11" t="s">
        <v>19</v>
      </c>
      <c r="F211" s="12">
        <v>3837.81</v>
      </c>
      <c r="G211" s="12">
        <v>0</v>
      </c>
      <c r="H211" s="12">
        <v>3837.81</v>
      </c>
      <c r="I211" s="11" t="s">
        <v>593</v>
      </c>
      <c r="J211" s="11" t="s">
        <v>594</v>
      </c>
      <c r="K211" s="21">
        <v>275101</v>
      </c>
      <c r="L211" s="11" t="s">
        <v>574</v>
      </c>
      <c r="M211" s="21" t="s">
        <v>16</v>
      </c>
      <c r="N211" s="21" t="s">
        <v>35</v>
      </c>
      <c r="O211" s="11" t="s">
        <v>595</v>
      </c>
      <c r="P211" s="21">
        <v>2016</v>
      </c>
      <c r="Q211" s="14"/>
      <c r="R211" s="17">
        <f t="shared" si="9"/>
        <v>3837.81</v>
      </c>
      <c r="S211" s="15"/>
      <c r="T211" s="20" t="s">
        <v>434</v>
      </c>
    </row>
    <row r="212" spans="1:20" ht="63" x14ac:dyDescent="0.2">
      <c r="A212" s="21">
        <v>275</v>
      </c>
      <c r="B212" s="10">
        <v>43216</v>
      </c>
      <c r="C212" s="13" t="s">
        <v>596</v>
      </c>
      <c r="D212" s="21">
        <v>1</v>
      </c>
      <c r="E212" s="11" t="s">
        <v>19</v>
      </c>
      <c r="F212" s="12">
        <v>13125.35</v>
      </c>
      <c r="G212" s="12">
        <v>0</v>
      </c>
      <c r="H212" s="12">
        <v>13125.35</v>
      </c>
      <c r="I212" s="11" t="s">
        <v>597</v>
      </c>
      <c r="J212" s="11" t="s">
        <v>598</v>
      </c>
      <c r="K212" s="21">
        <v>275101</v>
      </c>
      <c r="L212" s="11" t="s">
        <v>574</v>
      </c>
      <c r="M212" s="21" t="s">
        <v>16</v>
      </c>
      <c r="N212" s="21" t="s">
        <v>35</v>
      </c>
      <c r="O212" s="11" t="s">
        <v>599</v>
      </c>
      <c r="P212" s="21">
        <v>2016</v>
      </c>
      <c r="Q212" s="14"/>
      <c r="R212" s="17">
        <f t="shared" si="9"/>
        <v>13125.35</v>
      </c>
      <c r="S212" s="15"/>
      <c r="T212" s="20" t="s">
        <v>434</v>
      </c>
    </row>
    <row r="213" spans="1:20" ht="52.5" x14ac:dyDescent="0.2">
      <c r="A213" s="21">
        <v>275</v>
      </c>
      <c r="B213" s="10">
        <v>43150</v>
      </c>
      <c r="C213" s="13" t="s">
        <v>600</v>
      </c>
      <c r="D213" s="21">
        <v>1</v>
      </c>
      <c r="E213" s="11" t="s">
        <v>19</v>
      </c>
      <c r="F213" s="12">
        <v>10900.4</v>
      </c>
      <c r="G213" s="12">
        <v>0</v>
      </c>
      <c r="H213" s="12">
        <v>10900.4</v>
      </c>
      <c r="I213" s="22"/>
      <c r="J213" s="11" t="s">
        <v>601</v>
      </c>
      <c r="K213" s="21">
        <v>275101</v>
      </c>
      <c r="L213" s="11" t="s">
        <v>574</v>
      </c>
      <c r="M213" s="21" t="s">
        <v>16</v>
      </c>
      <c r="N213" s="21" t="s">
        <v>35</v>
      </c>
      <c r="O213" s="11" t="s">
        <v>602</v>
      </c>
      <c r="P213" s="21">
        <v>2016</v>
      </c>
      <c r="Q213" s="14"/>
      <c r="R213" s="17">
        <f t="shared" si="9"/>
        <v>10900.4</v>
      </c>
      <c r="S213" s="15"/>
      <c r="T213" s="20" t="s">
        <v>434</v>
      </c>
    </row>
    <row r="214" spans="1:20" ht="52.5" x14ac:dyDescent="0.2">
      <c r="A214" s="21">
        <v>275</v>
      </c>
      <c r="B214" s="10">
        <v>43150</v>
      </c>
      <c r="C214" s="13" t="s">
        <v>600</v>
      </c>
      <c r="D214" s="21">
        <v>1</v>
      </c>
      <c r="E214" s="11" t="s">
        <v>19</v>
      </c>
      <c r="F214" s="12">
        <v>11376</v>
      </c>
      <c r="G214" s="12">
        <v>0</v>
      </c>
      <c r="H214" s="12">
        <v>11376</v>
      </c>
      <c r="I214" s="22"/>
      <c r="J214" s="11" t="s">
        <v>601</v>
      </c>
      <c r="K214" s="21">
        <v>275101</v>
      </c>
      <c r="L214" s="11" t="s">
        <v>574</v>
      </c>
      <c r="M214" s="21" t="s">
        <v>16</v>
      </c>
      <c r="N214" s="21" t="s">
        <v>35</v>
      </c>
      <c r="O214" s="11" t="s">
        <v>603</v>
      </c>
      <c r="P214" s="21">
        <v>2016</v>
      </c>
      <c r="Q214" s="14"/>
      <c r="R214" s="17">
        <f t="shared" si="9"/>
        <v>11376</v>
      </c>
      <c r="S214" s="15"/>
      <c r="T214" s="20" t="s">
        <v>434</v>
      </c>
    </row>
    <row r="215" spans="1:20" ht="126" x14ac:dyDescent="0.2">
      <c r="A215" s="21">
        <v>275</v>
      </c>
      <c r="B215" s="10">
        <v>42851</v>
      </c>
      <c r="C215" s="13" t="s">
        <v>604</v>
      </c>
      <c r="D215" s="21">
        <v>1</v>
      </c>
      <c r="E215" s="11" t="s">
        <v>19</v>
      </c>
      <c r="F215" s="12">
        <v>30284.1</v>
      </c>
      <c r="G215" s="12">
        <v>0</v>
      </c>
      <c r="H215" s="12">
        <v>30284.1</v>
      </c>
      <c r="I215" s="11" t="s">
        <v>593</v>
      </c>
      <c r="J215" s="11" t="s">
        <v>605</v>
      </c>
      <c r="K215" s="21">
        <v>275101</v>
      </c>
      <c r="L215" s="11" t="s">
        <v>574</v>
      </c>
      <c r="M215" s="21" t="s">
        <v>16</v>
      </c>
      <c r="N215" s="21" t="s">
        <v>35</v>
      </c>
      <c r="O215" s="11" t="s">
        <v>606</v>
      </c>
      <c r="P215" s="21">
        <v>2016</v>
      </c>
      <c r="Q215" s="14"/>
      <c r="R215" s="17">
        <f t="shared" si="9"/>
        <v>30284.1</v>
      </c>
      <c r="S215" s="15"/>
      <c r="T215" s="20" t="s">
        <v>434</v>
      </c>
    </row>
    <row r="216" spans="1:20" ht="136.5" x14ac:dyDescent="0.2">
      <c r="A216" s="21">
        <v>275</v>
      </c>
      <c r="B216" s="10">
        <v>42851</v>
      </c>
      <c r="C216" s="13" t="s">
        <v>607</v>
      </c>
      <c r="D216" s="21">
        <v>1</v>
      </c>
      <c r="E216" s="11" t="s">
        <v>19</v>
      </c>
      <c r="F216" s="12">
        <v>63735.199999999997</v>
      </c>
      <c r="G216" s="12">
        <v>0</v>
      </c>
      <c r="H216" s="12">
        <v>63735.199999999997</v>
      </c>
      <c r="I216" s="11" t="s">
        <v>608</v>
      </c>
      <c r="J216" s="11" t="s">
        <v>609</v>
      </c>
      <c r="K216" s="21">
        <v>275101</v>
      </c>
      <c r="L216" s="11" t="s">
        <v>574</v>
      </c>
      <c r="M216" s="21" t="s">
        <v>16</v>
      </c>
      <c r="N216" s="21" t="s">
        <v>35</v>
      </c>
      <c r="O216" s="11" t="s">
        <v>610</v>
      </c>
      <c r="P216" s="21">
        <v>2016</v>
      </c>
      <c r="Q216" s="14"/>
      <c r="R216" s="17">
        <f t="shared" si="9"/>
        <v>63735.199999999997</v>
      </c>
      <c r="S216" s="15"/>
      <c r="T216" s="20" t="s">
        <v>434</v>
      </c>
    </row>
    <row r="217" spans="1:20" ht="126" x14ac:dyDescent="0.2">
      <c r="A217" s="21">
        <v>275</v>
      </c>
      <c r="B217" s="10">
        <v>42851</v>
      </c>
      <c r="C217" s="13" t="s">
        <v>611</v>
      </c>
      <c r="D217" s="21">
        <v>1</v>
      </c>
      <c r="E217" s="11" t="s">
        <v>19</v>
      </c>
      <c r="F217" s="12">
        <v>30227.52</v>
      </c>
      <c r="G217" s="12">
        <v>0</v>
      </c>
      <c r="H217" s="12">
        <v>30227.52</v>
      </c>
      <c r="I217" s="22"/>
      <c r="J217" s="11" t="s">
        <v>612</v>
      </c>
      <c r="K217" s="21">
        <v>275101</v>
      </c>
      <c r="L217" s="11" t="s">
        <v>574</v>
      </c>
      <c r="M217" s="21" t="s">
        <v>16</v>
      </c>
      <c r="N217" s="21" t="s">
        <v>35</v>
      </c>
      <c r="O217" s="11" t="s">
        <v>613</v>
      </c>
      <c r="P217" s="21">
        <v>2016</v>
      </c>
      <c r="Q217" s="14"/>
      <c r="R217" s="17">
        <f t="shared" si="9"/>
        <v>30227.52</v>
      </c>
      <c r="S217" s="15"/>
      <c r="T217" s="20" t="s">
        <v>434</v>
      </c>
    </row>
    <row r="218" spans="1:20" ht="52.5" x14ac:dyDescent="0.2">
      <c r="A218" s="21">
        <v>726</v>
      </c>
      <c r="B218" s="10">
        <v>42734</v>
      </c>
      <c r="C218" s="13" t="s">
        <v>614</v>
      </c>
      <c r="D218" s="21">
        <v>1</v>
      </c>
      <c r="E218" s="11" t="s">
        <v>19</v>
      </c>
      <c r="F218" s="12">
        <v>610</v>
      </c>
      <c r="G218" s="12">
        <v>0</v>
      </c>
      <c r="H218" s="12">
        <v>610</v>
      </c>
      <c r="I218" s="22"/>
      <c r="J218" s="11" t="s">
        <v>615</v>
      </c>
      <c r="K218" s="21">
        <v>275101</v>
      </c>
      <c r="L218" s="11" t="s">
        <v>574</v>
      </c>
      <c r="M218" s="21" t="s">
        <v>16</v>
      </c>
      <c r="N218" s="21" t="s">
        <v>35</v>
      </c>
      <c r="O218" s="11" t="s">
        <v>616</v>
      </c>
      <c r="P218" s="21">
        <v>2016</v>
      </c>
      <c r="Q218" s="14"/>
      <c r="R218" s="17">
        <f t="shared" si="9"/>
        <v>610</v>
      </c>
      <c r="S218" s="15"/>
      <c r="T218" s="20" t="s">
        <v>434</v>
      </c>
    </row>
    <row r="219" spans="1:20" ht="105" x14ac:dyDescent="0.2">
      <c r="A219" s="21">
        <v>276</v>
      </c>
      <c r="B219" s="10">
        <v>42551</v>
      </c>
      <c r="C219" s="13" t="s">
        <v>617</v>
      </c>
      <c r="D219" s="21">
        <v>1</v>
      </c>
      <c r="E219" s="11" t="s">
        <v>19</v>
      </c>
      <c r="F219" s="12">
        <v>188874.96</v>
      </c>
      <c r="G219" s="12">
        <v>0</v>
      </c>
      <c r="H219" s="12">
        <v>188874.96</v>
      </c>
      <c r="I219" s="22"/>
      <c r="J219" s="11" t="s">
        <v>618</v>
      </c>
      <c r="K219" s="21">
        <v>275101</v>
      </c>
      <c r="L219" s="11" t="s">
        <v>574</v>
      </c>
      <c r="M219" s="21" t="s">
        <v>16</v>
      </c>
      <c r="N219" s="21" t="s">
        <v>35</v>
      </c>
      <c r="O219" s="11" t="s">
        <v>619</v>
      </c>
      <c r="P219" s="21">
        <v>2016</v>
      </c>
      <c r="Q219" s="14"/>
      <c r="R219" s="17">
        <f t="shared" si="9"/>
        <v>188874.96</v>
      </c>
      <c r="S219" s="15"/>
      <c r="T219" s="20" t="s">
        <v>434</v>
      </c>
    </row>
    <row r="220" spans="1:20" ht="157.5" x14ac:dyDescent="0.2">
      <c r="A220" s="21">
        <v>275</v>
      </c>
      <c r="B220" s="10">
        <v>42550</v>
      </c>
      <c r="C220" s="13" t="s">
        <v>620</v>
      </c>
      <c r="D220" s="21">
        <v>1</v>
      </c>
      <c r="E220" s="11" t="s">
        <v>19</v>
      </c>
      <c r="F220" s="12">
        <v>535977.93000000005</v>
      </c>
      <c r="G220" s="12">
        <v>238874.92</v>
      </c>
      <c r="H220" s="12">
        <v>297103.01</v>
      </c>
      <c r="I220" s="22"/>
      <c r="J220" s="11" t="s">
        <v>621</v>
      </c>
      <c r="K220" s="21">
        <v>275101</v>
      </c>
      <c r="L220" s="11" t="s">
        <v>574</v>
      </c>
      <c r="M220" s="21" t="s">
        <v>16</v>
      </c>
      <c r="N220" s="21" t="s">
        <v>35</v>
      </c>
      <c r="O220" s="11" t="s">
        <v>622</v>
      </c>
      <c r="P220" s="21">
        <v>2016</v>
      </c>
      <c r="Q220" s="14"/>
      <c r="R220" s="17">
        <f t="shared" si="9"/>
        <v>297103.01</v>
      </c>
      <c r="S220" s="15"/>
      <c r="T220" s="20" t="s">
        <v>434</v>
      </c>
    </row>
    <row r="221" spans="1:20" ht="42.75" thickBot="1" x14ac:dyDescent="0.25">
      <c r="A221" s="21">
        <v>8222</v>
      </c>
      <c r="B221" s="10">
        <v>44196</v>
      </c>
      <c r="C221" s="13" t="s">
        <v>447</v>
      </c>
      <c r="D221" s="21">
        <v>1</v>
      </c>
      <c r="E221" s="11" t="s">
        <v>19</v>
      </c>
      <c r="F221" s="12">
        <v>1947.64</v>
      </c>
      <c r="G221" s="12">
        <v>0</v>
      </c>
      <c r="H221" s="12">
        <v>1947.64</v>
      </c>
      <c r="I221" s="22"/>
      <c r="J221" s="11" t="s">
        <v>448</v>
      </c>
      <c r="K221" s="21">
        <v>64300</v>
      </c>
      <c r="L221" s="11" t="s">
        <v>34</v>
      </c>
      <c r="M221" s="21" t="s">
        <v>16</v>
      </c>
      <c r="N221" s="21" t="s">
        <v>16</v>
      </c>
      <c r="O221" s="11"/>
      <c r="P221" s="13" t="s">
        <v>427</v>
      </c>
      <c r="Q221" s="14"/>
      <c r="R221" s="24">
        <f t="shared" si="9"/>
        <v>1947.64</v>
      </c>
      <c r="S221" s="18"/>
      <c r="T221" s="20" t="s">
        <v>434</v>
      </c>
    </row>
    <row r="222" spans="1:20" ht="12" thickBot="1" x14ac:dyDescent="0.25">
      <c r="R222" s="25">
        <f>SUM(R2:R221)</f>
        <v>2834561.9199999995</v>
      </c>
    </row>
  </sheetData>
  <autoFilter ref="A1:S139" xr:uid="{00000000-0009-0000-0000-000000000000}"/>
  <sortState xmlns:xlrd2="http://schemas.microsoft.com/office/spreadsheetml/2017/richdata2" ref="A2:S285">
    <sortCondition ref="K2:K285"/>
  </sortState>
  <pageMargins left="0.25" right="0.25" top="0.75" bottom="0.75" header="0.3" footer="0.3"/>
  <pageSetup orientation="landscape" r:id="rId1"/>
  <headerFooter>
    <oddHeader xml:space="preserve">&amp;LCOMUNE DI CALTAGIRONE&amp;CAllegato B2-RESIDUI PASSIVI da MANTENERE
&amp;Ral 
31/12/2020
</oddHeader>
    <oddFooter>Pagina &amp;P</oddFooter>
  </headerFooter>
  <ignoredErrors>
    <ignoredError sqref="A1:P1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2021-02-15T18:23:22Z</cp:lastPrinted>
  <dcterms:created xsi:type="dcterms:W3CDTF">2021-01-22T16:56:50Z</dcterms:created>
  <dcterms:modified xsi:type="dcterms:W3CDTF">2021-03-09T08:29:41Z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XVersion">
    <vt:lpwstr>20.2.3.0</vt:lpwstr>
  </property>
</Properties>
</file>