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/>
  <mc:AlternateContent xmlns:mc="http://schemas.openxmlformats.org/markup-compatibility/2006">
    <mc:Choice Requires="x15">
      <x15ac:absPath xmlns:x15ac="http://schemas.microsoft.com/office/spreadsheetml/2010/11/ac" url="C:\Users\pc\Desktop\MASTER RESIDUI\RICUPERO residui 2020\"/>
    </mc:Choice>
  </mc:AlternateContent>
  <xr:revisionPtr revIDLastSave="0" documentId="13_ncr:1_{19AA636E-3ABE-42CA-A9C4-0E8B0C8A78ED}" xr6:coauthVersionLast="46" xr6:coauthVersionMax="46" xr10:uidLastSave="{00000000-0000-0000-0000-000000000000}"/>
  <bookViews>
    <workbookView xWindow="-120" yWindow="-120" windowWidth="20730" windowHeight="11760" xr2:uid="{00000000-000D-0000-FFFF-FFFF00000000}"/>
  </bookViews>
  <sheets>
    <sheet name="Sheet" sheetId="1" r:id="rId1"/>
  </sheets>
  <definedNames>
    <definedName name="_xlnm._FilterDatabase" localSheetId="0" hidden="1">Sheet!$A$1:$O$57</definedName>
  </definedNames>
  <calcPr calcId="181029"/>
</workbook>
</file>

<file path=xl/calcChain.xml><?xml version="1.0" encoding="utf-8"?>
<calcChain xmlns="http://schemas.openxmlformats.org/spreadsheetml/2006/main">
  <c r="N31" i="1" l="1"/>
  <c r="N30" i="1"/>
  <c r="N2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29" i="1"/>
  <c r="N28" i="1"/>
  <c r="N27" i="1"/>
  <c r="N26" i="1"/>
  <c r="N25" i="1"/>
  <c r="J59" i="1"/>
  <c r="N59" i="1" l="1"/>
</calcChain>
</file>

<file path=xl/sharedStrings.xml><?xml version="1.0" encoding="utf-8"?>
<sst xmlns="http://schemas.openxmlformats.org/spreadsheetml/2006/main" count="293" uniqueCount="107">
  <si>
    <t>Numero</t>
  </si>
  <si>
    <t>Data</t>
  </si>
  <si>
    <t>Descrizione</t>
  </si>
  <si>
    <t>Centro Responsabilità</t>
  </si>
  <si>
    <t>Tip. Codice</t>
  </si>
  <si>
    <t>Atto</t>
  </si>
  <si>
    <t>Versante</t>
  </si>
  <si>
    <t>Importo</t>
  </si>
  <si>
    <t>Incassato</t>
  </si>
  <si>
    <t>Disponibilita</t>
  </si>
  <si>
    <t>Res.</t>
  </si>
  <si>
    <t>Anno Residuo</t>
  </si>
  <si>
    <t>Capitolo PEG</t>
  </si>
  <si>
    <t>Deselezionato</t>
  </si>
  <si>
    <t>ARCH. RICUPERO SEBASTIANO</t>
  </si>
  <si>
    <t>Selezionato</t>
  </si>
  <si>
    <t>Provv.Dirig. nr. 970 del 30/12/2019</t>
  </si>
  <si>
    <t>bizzini cinzia -trasporto funebre gennaio-giugno 2019</t>
  </si>
  <si>
    <t>BIZZINI CINZIA</t>
  </si>
  <si>
    <t>Provv.Dirig. nr. 142 del 22/03/2019</t>
  </si>
  <si>
    <t>Accertamento somme fitti attivi anno 2019 POLITEAMA CINEMATOGRAFICA srl	Annaro Filippo 16/10/1978	NNRFPP78R16B428O 	Via Arrigo Boito, 42 P.2 Caltagirone</t>
  </si>
  <si>
    <t>Accertamento somme fitti attivi anno 2019 COMPAGNIA DEI PUPI SICILIANI	Piazza Eugenio 01/01/1945	PZZGNE45A01B428X 	Via Francesco Nigro, 3 S.A Caltagirone</t>
  </si>
  <si>
    <t>Accertamento somme fitti attivi anno 2019 S.G.T.  arl   leg.ra.   Anfuso Alberghina Federica Maria 	23/11/1986 	NFSFRC86S63F205V	Viale Mario Milazzo, 53 Caltagirone</t>
  </si>
  <si>
    <t>POLITEAMA CINEMATOGRAFIA srl canone anno 2018</t>
  </si>
  <si>
    <t>POLITEAMA DITTA CINEMATOGRAFICA S.r.l.</t>
  </si>
  <si>
    <t>POSTE ITALIANE SPA</t>
  </si>
  <si>
    <t>Compagnia dei pupi siciliani canone anno 2018</t>
  </si>
  <si>
    <t>COMPAGNIA DEI PUPI SICILIANI</t>
  </si>
  <si>
    <t>S.G.T.  A.r.l.  di Anfuso Alberghina F. Maria Fitti terreni anno 2018</t>
  </si>
  <si>
    <t>ANFUSO ALBERGHINA FEDERICA MARIA</t>
  </si>
  <si>
    <t>F.LLI MINEO AUTOVEICOLI SNC</t>
  </si>
  <si>
    <t>Provv.Dirig. nr. 78 del 13/03/2017</t>
  </si>
  <si>
    <t>Poste Italian Caltagironei accertamento somme fitti attivi anno 2017 - Via Vittorio Emanuele - rep.5640  del  1/01/2010</t>
  </si>
  <si>
    <t>POLITEAMA Cinematografica s.r.l. accertamento somme fitti attivi anno 2017 - Via Giardino Vittorio Emanuele - rep.56  del 18/12/2007</t>
  </si>
  <si>
    <t>Compagnia dei Pupi Siciliani accertamento somme fitti attivi anno 2017 -  Via Taranto - rep.46  del  6/06/2007</t>
  </si>
  <si>
    <t>Compagnia dei Pupi Siciliani accertamento somme fitti attivi anno 2017 - Discessa Verdumai - rep.48  del  2/06/1998</t>
  </si>
  <si>
    <t>ACCERTAMENTO SOMME FITTI TERRENI ANNO 2016</t>
  </si>
  <si>
    <t>Provv.Dirig. nr. 247 del 15/06/2016</t>
  </si>
  <si>
    <t>VIA SAN GIUSEPPE "GIARDINO SPATARO" -</t>
  </si>
  <si>
    <t>REGOLO SIMONA</t>
  </si>
  <si>
    <t>AMORE ROBERTO  PIAZZALE PINETA  -TERRENO</t>
  </si>
  <si>
    <t>MALANDRINO GIOVANNA DIRITTO DI SUPERFICIE S. PIETRO</t>
  </si>
  <si>
    <t>AMORE VALENTINO TERRENO MQ. 2200 " limitrofo Bar la Pineta"</t>
  </si>
  <si>
    <t>AMORE VALENTINO TERRENO MQ. 250 "limitrofo bar la pineta"</t>
  </si>
  <si>
    <t>SIMILI S.N.C.</t>
  </si>
  <si>
    <t>COMPAGNIA DEI PUPI SICILIANI _ DISCESA VERDUMAI</t>
  </si>
  <si>
    <t>POLITEAMA CINEMATOGRAFICA srl   VIA GIARDINO VITTORIO EMANUELE</t>
  </si>
  <si>
    <t>COMPAGNIA DEI PUPI SICILIANI _ VIA TARANTO</t>
  </si>
  <si>
    <t>FITTI FONDI URBANI ANNO 2014</t>
  </si>
  <si>
    <t>FITTI FONDI URBANI ANNO 2013</t>
  </si>
  <si>
    <t>Concessione in locazione di un locale di proprieta' comunale in Via Arena n. 12 sig.ra Carapezza Luigia - Autorizzazione</t>
  </si>
  <si>
    <t>AREA 2 nr. 311 del 04/06/2012</t>
  </si>
  <si>
    <t>Concessione in locazione di un locale di proprieta' comunale in Via Moschitta n. 38 sig. Cinnirella Nicola Autorizzazione</t>
  </si>
  <si>
    <t>AREA 2 nr. 310 del 14/05/2012</t>
  </si>
  <si>
    <t>Concessione in comodato d'uso con canone ricognitorio, al servizio Turistico Regionale n.13 di Catania - Ufficio di Caltagirone, dei locali comunali di Via Volta Libertini n.4.</t>
  </si>
  <si>
    <t>AREA 2 nr. 52 del 15/02/2012</t>
  </si>
  <si>
    <t xml:space="preserve">ACCERTAMENTO DELLE ENTRATE GENNAIO-SETTEMBRE 2020 RELATIVE AGLI ONERI CONCESSORI CONDONO EDILIZIO CAP. 75500 CCP11072956
BIZZINI TERESA	18/07/1948	BZZTRS48L58B428N	€ 15,82
</t>
  </si>
  <si>
    <t>BIZZINI  TERESA</t>
  </si>
  <si>
    <t xml:space="preserve">ACCERTAMENTO DELLE ENTRATE APRILE ANNO 2020 RELATIVE AGLI ONERI CONCESSORI EDILIZIA PRIVATA CAP. 756 
pre n. 	1806-pre n. 	1819-pre n. 	1820-pre n. 	2101-pre n. 	2124-pre n. 	2323-pre n. 	2416 (debitori vedi note)
</t>
  </si>
  <si>
    <t>Provv.Dirig. nr. 639 del 16/09/2020</t>
  </si>
  <si>
    <t>BRUNO ROSARIO</t>
  </si>
  <si>
    <t>ROMANO MICHELA</t>
  </si>
  <si>
    <t>DI MARTINO SRL AMM.UNICO E LEGALE RAPP. - PAG. 3^RATA COSTO COSTRUZ. E. 1.191,05 PER REALIZZ. EDIF. VIA BARDELLA -C.E. 144/11</t>
  </si>
  <si>
    <t>DI MARTINO srl</t>
  </si>
  <si>
    <t>ROMANO MICHELA E NOLFO ROSA - PAG. 3^RATA ONERI DI URBANIZZ. E. 344,55    PER SAN. ART.36 DEL DPR 380/01 -C.E. 07/13</t>
  </si>
  <si>
    <t>ROMANO MICHELA E NOLFO ROSA - PAG. 2^RATA ONERI DI URBANIZZ. E. 344,55 E 1^RATA COSTO DI COSTRUZ. E. 1.630,60  PER SAN. ART.36 DEL DPR 380/01 -C.E. 07/13</t>
  </si>
  <si>
    <t>LA GONA SIMONE E GAMBINO CONCETTA - PAG. 2^RATA  COSTO DI COSTRUZ. E. 2.732,80  PER DEMOLIZ. E RICOSTRUZ. FABB. RURALE IN VIA G. GARIBALDI ZONA E/2 -C.E.134/12</t>
  </si>
  <si>
    <t>LA GONA SIMONE</t>
  </si>
  <si>
    <t>F.LLI MINEO SRL - PAG.2^ RATA COSTO DI COSTRUZ. E. 990,06 PER SAN. ART. 36 DEL DPR 380/01 SENZA CONCESS. EDILIZIA TETTOIA ED AMPL. -C.E.151/12</t>
  </si>
  <si>
    <t>CARNIBELLA STEFANIA - PAG. 3^RATA COSTO DI COSTRUZ. E. 436,35 PER REALIZZ. CASA UNIFAM. C/DA NOCE - C.E. 218/11</t>
  </si>
  <si>
    <t>CARNIBELLA STEFANIA N.CALTAGIRONE IL 20/8/1982</t>
  </si>
  <si>
    <t>BRUNO ROSARIO - PAG. 2^ RATA COSTO DI COSTRUZ.  E . 377,36  -C.E 188/12</t>
  </si>
  <si>
    <t>ACCARDI MARIO- PAG.1^ RATA ONERI URBANIZZ. E. 318,00 PER COSTRUZ. FABB. CIV. ABITAZ.  E N. 2 TETTOIE IN LEGNO C/DA NOCE- C.E.95/13</t>
  </si>
  <si>
    <t>ACCARDI MARIO</t>
  </si>
  <si>
    <t>L.S. COSTRUZIONI SRL AMM.RE UNICO PUCCI G.PPE- PAG. 1^RATA PER MONETIZZ.. AREE PER URBANIZZ. SECONDARIA -AUTORIZZ. N.6 DEL 30/01/13</t>
  </si>
  <si>
    <t>SOC. "L.S. COSTRUZ." SRL AMM.UNICO ING.PUCCI GIUSEPPE</t>
  </si>
  <si>
    <t>ROMANO MICHELA E NOLFO ROSA  - PAG. 1^  RATA ONERI DI URB.NE E. 344,55  - CONCESSIONE IN SAN (ART. 36 D.P.R. 380/2001) PER AVER ABUSIVAMENTE REALIZZATO DIVERSA DISTRIBUZIONE INT.E CAMBIO DESTINAZIONE D'USO EDIFICIO VIA DEGLI ULIVI, 14  - C.E.188/12</t>
  </si>
  <si>
    <t>BRUNO ROSARIO - PAG. 1^RATA ONERI DI URBANIZZ. E. 377,36 E 2^ RATA ONRI DI URBANIZZAZIONE E. 33,45  PER AMPLIAMENTO E MODIFICA UNITA' IMMOBILIARE DI VIA EURIPIDEN. 21 - C.E.188/12</t>
  </si>
  <si>
    <t>LA PUZZA GAETANO E LA PUZZA MARIO     - PAG. 4  RATA  COSTO DI COSTRUZ. E. 1.266,77 PER SAN. ART.39 L.724/94 - C.E.102/11</t>
  </si>
  <si>
    <t>LA PUZZA  GAETANO</t>
  </si>
  <si>
    <t>INTONATO TIZIANA     - PAG. 3  RATA  COSTO DI COSTRUZ. E. 10.360,38 PER REALIZZ. EDIF. CIV. ABITAZ. VIA S. D'ACQUISTO - C.E.13/10</t>
  </si>
  <si>
    <t>INTONATO TIZIANA</t>
  </si>
  <si>
    <t>F.LLI MINEO  S.R.L    - PAG. 1  RATA  COSTO DI COSTRUZ. E. 990,06 PER SAN. ART.36 DPR 380/01 -C.E.151/12</t>
  </si>
  <si>
    <t>FAVITTA COSTRUZ. S.A.S. DI FAVITTA SEBASTIANO      - PAG. 3  RATA  COSTO DI COSTRUZ. E. 1.699,68 PER REALIZZ. EDIF. E LOCALE COMM.VIA CANZONIERI - C.E.30/10</t>
  </si>
  <si>
    <t>FAVITTA COSTRUZ. S.A.S DI FAVITTA SEBASTIANO</t>
  </si>
  <si>
    <t>BRAFA MISICARO LAURA   - PAG. 2  RATA  ONERI DI URBANIZZ. E. 493,00 E  1^ RATA COSTO DI COSTRUZ. E. 248,00  PER DEM. TETTO DI COPERTURA E SOPRAEL. SECONDO PIANO -C.E.163/12</t>
  </si>
  <si>
    <t>BRAFA MISICARO ROSARIO</t>
  </si>
  <si>
    <t>DI MARTINO SRL AMM.UNICO E LEG. RAPP- PAG.2  RATA COSTO DI COSTRUZ.  E. 1.191,05  PER REALIZZ EDIF. CIV. ABITAZ. VIA BARDELLA -C.E.144/11</t>
  </si>
  <si>
    <t>DI MARTINO SRL AMM.UNICO E LEG. RAPP- PAG.3 RATA ONERI URBANIZZ. E. 1.772,18  PER REALIZZ EDIF. CIV. ABITAZ. VIA BARDELLA -C.E.144/11</t>
  </si>
  <si>
    <t>SCACCO GIACOMO E ALBA LUCIA - PAG. 3^RATA ONERI URBANIZZ. E. 2.760,98   PER COMPL. EDIF. VIA CATONE -C.E.41/11</t>
  </si>
  <si>
    <t>SCACCO GIACOMO E  ALBA LUCIA</t>
  </si>
  <si>
    <t>INTONATO TIZIANA  -PAG.2^RATA  COSTO DI COSTRUZ.  E  10.360,38  PER LAVORI REALIZZ. EDIF.CIV. ABITAZ. VIA S. D'ACQUISTO - C.E.13/10</t>
  </si>
  <si>
    <t>MARINO GIUSEPPE E DI COSTA TANINA  -PAG.3^RATA  COSTO DI COSTRUZ.  E  701,67  PER RISTRUTT. EDIF. VIA NIGIDO 31/33 -C.E.134/09</t>
  </si>
  <si>
    <t>MARINO GIUSEPPE E DI COSTA TANINA N.A RAMACCA IL 27/12</t>
  </si>
  <si>
    <t>ALBERGHINA  SALVATORE - PAG.3^ RATA COSTO DI COSTRUZ. E. 866,11 PER COSTRUZ. EDIF. VIA DEL RE 7</t>
  </si>
  <si>
    <t>ALBERGHINA SALVATORE N.23/12/1962</t>
  </si>
  <si>
    <t>INTERLANDI DAVIDE E INTERLANDI ELISABETTA F.SCA  - PAG. 3^  RATA  COSTO DI COSTRUZ. E . 2.317,84  PER COST. EDIF. C/DA PASSO CRISTOFARO - C.E 83/09</t>
  </si>
  <si>
    <t>INTERLANDI DAVIDE E INTERLANDI ELISABETTA F.SCA</t>
  </si>
  <si>
    <t>DI MARTINO SRL  AMM.UNICO E LEG.RAPP. -PAG-2^ RATA ONERI URBANIZZ. E. 1.772,18 E 1^ RATA COSTO DI COSTRUZ. E. 1.191,05  PER REALIZZ. EDIF. IN VIA BARDELLA</t>
  </si>
  <si>
    <t>DI MARTINO SRL  AMM.UNICO E LEG.RAPP. -PAG-1^ RATA ONERI URBANIZZ. E. 1.772,18 PER REALIZZ. EDIF. IN VIA BARDELLA</t>
  </si>
  <si>
    <t>CASCIO FRANCESCO- PAG. 3^RATA COSTO COSTRUZ. E. 845,89 PER DEM. E RICOSTRUZ. FABB.RURALE C/DA SARACENA -C.E. 91/09</t>
  </si>
  <si>
    <t>CASCIO FRANCESCO N. IL 3/3/1973</t>
  </si>
  <si>
    <t>2020</t>
  </si>
  <si>
    <t>CANCELLARE</t>
  </si>
  <si>
    <t>Note</t>
  </si>
  <si>
    <t>in assenza di O.G.P.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</si>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</sst>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i/>
      <sz val="8"/>
      <color rgb="FFFFFFFF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 shrinkToFit="1" readingOrder="1"/>
    </xf>
    <xf numFmtId="43" fontId="4" fillId="2" borderId="2" xfId="1" applyFont="1" applyFill="1" applyBorder="1" applyAlignment="1">
      <alignment horizontal="center" vertical="center" wrapText="1" shrinkToFit="1" readingOrder="1"/>
    </xf>
    <xf numFmtId="0" fontId="3" fillId="3" borderId="2" xfId="0" applyNumberFormat="1" applyFont="1" applyFill="1" applyBorder="1" applyAlignment="1">
      <alignment horizontal="center" vertical="center" wrapText="1" shrinkToFit="1" readingOrder="1"/>
    </xf>
    <xf numFmtId="14" fontId="3" fillId="3" borderId="2" xfId="0" applyNumberFormat="1" applyFont="1" applyFill="1" applyBorder="1" applyAlignment="1">
      <alignment horizontal="center" vertical="center" wrapText="1" shrinkToFit="1" readingOrder="1"/>
    </xf>
    <xf numFmtId="49" fontId="3" fillId="3" borderId="2" xfId="0" applyNumberFormat="1" applyFont="1" applyFill="1" applyBorder="1" applyAlignment="1">
      <alignment horizontal="left" vertical="center" wrapText="1" shrinkToFit="1" readingOrder="1"/>
    </xf>
    <xf numFmtId="0" fontId="3" fillId="3" borderId="2" xfId="0" applyNumberFormat="1" applyFont="1" applyFill="1" applyBorder="1" applyAlignment="1">
      <alignment horizontal="right" vertical="center" wrapText="1" shrinkToFit="1" readingOrder="1"/>
    </xf>
    <xf numFmtId="0" fontId="3" fillId="4" borderId="2" xfId="0" applyNumberFormat="1" applyFont="1" applyFill="1" applyBorder="1" applyAlignment="1">
      <alignment horizontal="left" vertical="center" wrapText="1" shrinkToFit="1" readingOrder="1"/>
    </xf>
    <xf numFmtId="0" fontId="3" fillId="3" borderId="2" xfId="0" applyNumberFormat="1" applyFont="1" applyFill="1" applyBorder="1" applyAlignment="1">
      <alignment horizontal="left" vertical="center" wrapText="1" shrinkToFit="1" readingOrder="1"/>
    </xf>
    <xf numFmtId="43" fontId="3" fillId="3" borderId="2" xfId="1" applyFont="1" applyFill="1" applyBorder="1" applyAlignment="1">
      <alignment horizontal="right" vertical="center" wrapText="1" shrinkToFit="1" readingOrder="1"/>
    </xf>
    <xf numFmtId="49" fontId="3" fillId="3" borderId="2" xfId="0" applyNumberFormat="1" applyFont="1" applyFill="1" applyBorder="1" applyAlignment="1">
      <alignment horizontal="center" vertical="center" wrapText="1" shrinkToFit="1" readingOrder="1"/>
    </xf>
    <xf numFmtId="43" fontId="5" fillId="5" borderId="2" xfId="1" applyFont="1" applyFill="1" applyBorder="1" applyAlignment="1">
      <alignment horizontal="center" wrapText="1"/>
    </xf>
    <xf numFmtId="43" fontId="2" fillId="0" borderId="2" xfId="1" applyFont="1" applyBorder="1" applyAlignment="1">
      <alignment wrapText="1"/>
    </xf>
    <xf numFmtId="43" fontId="2" fillId="0" borderId="1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2" fillId="4" borderId="1" xfId="1" applyFont="1" applyFill="1" applyBorder="1" applyAlignment="1">
      <alignment wrapText="1"/>
    </xf>
    <xf numFmtId="0" fontId="6" fillId="0" borderId="2" xfId="0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O59"/>
  <sheetViews>
    <sheetView tabSelected="1" view="pageLayout" zoomScaleNormal="100" workbookViewId="0">
      <selection sqref="A1:O57"/>
    </sheetView>
  </sheetViews>
  <sheetFormatPr defaultRowHeight="11.25" x14ac:dyDescent="0.2"/>
  <cols>
    <col min="1" max="1" width="6.85546875" style="2" customWidth="1"/>
    <col min="2" max="2" width="9.28515625" style="2" customWidth="1"/>
    <col min="3" max="3" width="49.7109375" style="1" customWidth="1"/>
    <col min="4" max="4" width="20.85546875" style="1" customWidth="1"/>
    <col min="5" max="5" width="9.5703125" style="1" hidden="1" customWidth="1"/>
    <col min="6" max="6" width="22.5703125" style="1" hidden="1" customWidth="1"/>
    <col min="7" max="7" width="42.85546875" style="1" hidden="1" customWidth="1"/>
    <col min="8" max="9" width="14.7109375" style="3" hidden="1" customWidth="1"/>
    <col min="10" max="10" width="13.28515625" style="3" hidden="1" customWidth="1"/>
    <col min="11" max="11" width="11.28515625" style="1" hidden="1" customWidth="1"/>
    <col min="12" max="12" width="7.7109375" style="2" customWidth="1"/>
    <col min="13" max="13" width="7.5703125" style="2" customWidth="1"/>
    <col min="14" max="14" width="13.28515625" style="3" customWidth="1"/>
    <col min="15" max="15" width="16" style="3" customWidth="1"/>
    <col min="16" max="16384" width="9.140625" style="1"/>
  </cols>
  <sheetData>
    <row r="1" spans="1:15" ht="22.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14" t="s">
        <v>103</v>
      </c>
      <c r="O1" s="14" t="s">
        <v>104</v>
      </c>
    </row>
    <row r="2" spans="1:15" ht="22.5" x14ac:dyDescent="0.2">
      <c r="A2" s="6">
        <v>4686</v>
      </c>
      <c r="B2" s="7">
        <v>43783</v>
      </c>
      <c r="C2" s="8" t="s">
        <v>17</v>
      </c>
      <c r="D2" s="8" t="s">
        <v>14</v>
      </c>
      <c r="E2" s="9">
        <v>100</v>
      </c>
      <c r="F2" s="8" t="s">
        <v>16</v>
      </c>
      <c r="G2" s="8" t="s">
        <v>18</v>
      </c>
      <c r="H2" s="12">
        <v>129.1</v>
      </c>
      <c r="I2" s="12">
        <v>128.28</v>
      </c>
      <c r="J2" s="12">
        <v>0.82</v>
      </c>
      <c r="K2" s="6" t="s">
        <v>15</v>
      </c>
      <c r="L2" s="6">
        <v>2019</v>
      </c>
      <c r="M2" s="6">
        <v>51002</v>
      </c>
      <c r="N2" s="15">
        <f>J2</f>
        <v>0.82</v>
      </c>
      <c r="O2" s="19" t="s">
        <v>105</v>
      </c>
    </row>
    <row r="3" spans="1:15" ht="45" x14ac:dyDescent="0.2">
      <c r="A3" s="6">
        <v>488</v>
      </c>
      <c r="B3" s="7">
        <v>43535</v>
      </c>
      <c r="C3" s="8" t="s">
        <v>20</v>
      </c>
      <c r="D3" s="8" t="s">
        <v>14</v>
      </c>
      <c r="E3" s="9">
        <v>100</v>
      </c>
      <c r="F3" s="8" t="s">
        <v>19</v>
      </c>
      <c r="G3" s="11"/>
      <c r="H3" s="12">
        <v>19169.240000000002</v>
      </c>
      <c r="I3" s="12">
        <v>0</v>
      </c>
      <c r="J3" s="12">
        <v>19169.240000000002</v>
      </c>
      <c r="K3" s="6" t="s">
        <v>15</v>
      </c>
      <c r="L3" s="6">
        <v>2019</v>
      </c>
      <c r="M3" s="6">
        <v>58001</v>
      </c>
      <c r="N3" s="15">
        <v>19169.240000000002</v>
      </c>
      <c r="O3" s="19" t="s">
        <v>105</v>
      </c>
    </row>
    <row r="4" spans="1:15" ht="45" x14ac:dyDescent="0.2">
      <c r="A4" s="6">
        <v>475</v>
      </c>
      <c r="B4" s="7">
        <v>43535</v>
      </c>
      <c r="C4" s="8" t="s">
        <v>21</v>
      </c>
      <c r="D4" s="8" t="s">
        <v>14</v>
      </c>
      <c r="E4" s="9">
        <v>100</v>
      </c>
      <c r="F4" s="8" t="s">
        <v>19</v>
      </c>
      <c r="G4" s="11"/>
      <c r="H4" s="12">
        <v>327.87</v>
      </c>
      <c r="I4" s="12">
        <v>0</v>
      </c>
      <c r="J4" s="12">
        <v>327.87</v>
      </c>
      <c r="K4" s="6" t="s">
        <v>15</v>
      </c>
      <c r="L4" s="6">
        <v>2019</v>
      </c>
      <c r="M4" s="6">
        <v>58001</v>
      </c>
      <c r="N4" s="15">
        <v>327.87</v>
      </c>
      <c r="O4" s="19" t="s">
        <v>105</v>
      </c>
    </row>
    <row r="5" spans="1:15" ht="45" x14ac:dyDescent="0.2">
      <c r="A5" s="6">
        <v>474</v>
      </c>
      <c r="B5" s="7">
        <v>43535</v>
      </c>
      <c r="C5" s="8" t="s">
        <v>21</v>
      </c>
      <c r="D5" s="8" t="s">
        <v>14</v>
      </c>
      <c r="E5" s="9">
        <v>100</v>
      </c>
      <c r="F5" s="8" t="s">
        <v>19</v>
      </c>
      <c r="G5" s="11"/>
      <c r="H5" s="12">
        <v>171.3</v>
      </c>
      <c r="I5" s="12">
        <v>0</v>
      </c>
      <c r="J5" s="12">
        <v>171.3</v>
      </c>
      <c r="K5" s="6" t="s">
        <v>15</v>
      </c>
      <c r="L5" s="6">
        <v>2019</v>
      </c>
      <c r="M5" s="6">
        <v>58001</v>
      </c>
      <c r="N5" s="15">
        <v>171.3</v>
      </c>
      <c r="O5" s="19" t="s">
        <v>105</v>
      </c>
    </row>
    <row r="6" spans="1:15" ht="56.25" x14ac:dyDescent="0.2">
      <c r="A6" s="6">
        <v>442</v>
      </c>
      <c r="B6" s="7">
        <v>43535</v>
      </c>
      <c r="C6" s="8" t="s">
        <v>22</v>
      </c>
      <c r="D6" s="8" t="s">
        <v>14</v>
      </c>
      <c r="E6" s="9">
        <v>100</v>
      </c>
      <c r="F6" s="8" t="s">
        <v>19</v>
      </c>
      <c r="G6" s="11"/>
      <c r="H6" s="12">
        <v>2180.81</v>
      </c>
      <c r="I6" s="12">
        <v>0</v>
      </c>
      <c r="J6" s="12">
        <v>2180.81</v>
      </c>
      <c r="K6" s="6" t="s">
        <v>15</v>
      </c>
      <c r="L6" s="6">
        <v>2019</v>
      </c>
      <c r="M6" s="6">
        <v>57500</v>
      </c>
      <c r="N6" s="15">
        <v>2180.81</v>
      </c>
      <c r="O6" s="19" t="s">
        <v>105</v>
      </c>
    </row>
    <row r="7" spans="1:15" ht="22.5" x14ac:dyDescent="0.2">
      <c r="A7" s="6">
        <v>33</v>
      </c>
      <c r="B7" s="7">
        <v>43159</v>
      </c>
      <c r="C7" s="8" t="s">
        <v>23</v>
      </c>
      <c r="D7" s="8" t="s">
        <v>14</v>
      </c>
      <c r="E7" s="9">
        <v>100</v>
      </c>
      <c r="F7" s="10"/>
      <c r="G7" s="8" t="s">
        <v>24</v>
      </c>
      <c r="H7" s="12">
        <v>19169.240000000002</v>
      </c>
      <c r="I7" s="12">
        <v>0</v>
      </c>
      <c r="J7" s="12">
        <v>19169.240000000002</v>
      </c>
      <c r="K7" s="6" t="s">
        <v>15</v>
      </c>
      <c r="L7" s="6">
        <v>2018</v>
      </c>
      <c r="M7" s="6">
        <v>58001</v>
      </c>
      <c r="N7" s="15">
        <v>19169.240000000002</v>
      </c>
      <c r="O7" s="19" t="s">
        <v>105</v>
      </c>
    </row>
    <row r="8" spans="1:15" x14ac:dyDescent="0.2">
      <c r="A8" s="6">
        <v>33</v>
      </c>
      <c r="B8" s="7">
        <v>43158</v>
      </c>
      <c r="C8" s="8" t="s">
        <v>26</v>
      </c>
      <c r="D8" s="8" t="s">
        <v>14</v>
      </c>
      <c r="E8" s="9">
        <v>100</v>
      </c>
      <c r="F8" s="10"/>
      <c r="G8" s="8" t="s">
        <v>27</v>
      </c>
      <c r="H8" s="12">
        <v>327.87</v>
      </c>
      <c r="I8" s="12">
        <v>0</v>
      </c>
      <c r="J8" s="12">
        <v>327.87</v>
      </c>
      <c r="K8" s="6" t="s">
        <v>15</v>
      </c>
      <c r="L8" s="6">
        <v>2018</v>
      </c>
      <c r="M8" s="6">
        <v>58001</v>
      </c>
      <c r="N8" s="15">
        <v>327.87</v>
      </c>
      <c r="O8" s="19" t="s">
        <v>105</v>
      </c>
    </row>
    <row r="9" spans="1:15" x14ac:dyDescent="0.2">
      <c r="A9" s="6">
        <v>33</v>
      </c>
      <c r="B9" s="7">
        <v>43158</v>
      </c>
      <c r="C9" s="8" t="s">
        <v>26</v>
      </c>
      <c r="D9" s="8" t="s">
        <v>14</v>
      </c>
      <c r="E9" s="9">
        <v>100</v>
      </c>
      <c r="F9" s="10"/>
      <c r="G9" s="8" t="s">
        <v>27</v>
      </c>
      <c r="H9" s="12">
        <v>171.3</v>
      </c>
      <c r="I9" s="12">
        <v>0</v>
      </c>
      <c r="J9" s="12">
        <v>171.3</v>
      </c>
      <c r="K9" s="6" t="s">
        <v>15</v>
      </c>
      <c r="L9" s="6">
        <v>2018</v>
      </c>
      <c r="M9" s="6">
        <v>58001</v>
      </c>
      <c r="N9" s="15">
        <v>171.3</v>
      </c>
      <c r="O9" s="19" t="s">
        <v>105</v>
      </c>
    </row>
    <row r="10" spans="1:15" ht="22.5" x14ac:dyDescent="0.2">
      <c r="A10" s="6">
        <v>34</v>
      </c>
      <c r="B10" s="7">
        <v>43157</v>
      </c>
      <c r="C10" s="8" t="s">
        <v>28</v>
      </c>
      <c r="D10" s="8" t="s">
        <v>14</v>
      </c>
      <c r="E10" s="9">
        <v>100</v>
      </c>
      <c r="F10" s="10"/>
      <c r="G10" s="8" t="s">
        <v>29</v>
      </c>
      <c r="H10" s="12">
        <v>2180.81</v>
      </c>
      <c r="I10" s="12">
        <v>0</v>
      </c>
      <c r="J10" s="12">
        <v>2180.81</v>
      </c>
      <c r="K10" s="6" t="s">
        <v>15</v>
      </c>
      <c r="L10" s="6">
        <v>2018</v>
      </c>
      <c r="M10" s="6">
        <v>57500</v>
      </c>
      <c r="N10" s="15">
        <v>2180.81</v>
      </c>
      <c r="O10" s="19" t="s">
        <v>105</v>
      </c>
    </row>
    <row r="11" spans="1:15" ht="33.75" x14ac:dyDescent="0.2">
      <c r="A11" s="6">
        <v>15</v>
      </c>
      <c r="B11" s="7">
        <v>42829</v>
      </c>
      <c r="C11" s="8" t="s">
        <v>32</v>
      </c>
      <c r="D11" s="8" t="s">
        <v>14</v>
      </c>
      <c r="E11" s="9">
        <v>100</v>
      </c>
      <c r="F11" s="8" t="s">
        <v>31</v>
      </c>
      <c r="G11" s="8" t="s">
        <v>25</v>
      </c>
      <c r="H11" s="12">
        <v>94.76</v>
      </c>
      <c r="I11" s="12">
        <v>0</v>
      </c>
      <c r="J11" s="12">
        <v>94.76</v>
      </c>
      <c r="K11" s="6" t="s">
        <v>15</v>
      </c>
      <c r="L11" s="6">
        <v>2017</v>
      </c>
      <c r="M11" s="6">
        <v>58001</v>
      </c>
      <c r="N11" s="15">
        <v>94.76</v>
      </c>
      <c r="O11" s="19" t="s">
        <v>105</v>
      </c>
    </row>
    <row r="12" spans="1:15" ht="33.75" x14ac:dyDescent="0.2">
      <c r="A12" s="6">
        <v>15</v>
      </c>
      <c r="B12" s="7">
        <v>42829</v>
      </c>
      <c r="C12" s="8" t="s">
        <v>33</v>
      </c>
      <c r="D12" s="8" t="s">
        <v>14</v>
      </c>
      <c r="E12" s="9">
        <v>100</v>
      </c>
      <c r="F12" s="8" t="s">
        <v>31</v>
      </c>
      <c r="G12" s="8" t="s">
        <v>24</v>
      </c>
      <c r="H12" s="12">
        <v>19169.240000000002</v>
      </c>
      <c r="I12" s="12">
        <v>0</v>
      </c>
      <c r="J12" s="12">
        <v>19169.240000000002</v>
      </c>
      <c r="K12" s="6" t="s">
        <v>15</v>
      </c>
      <c r="L12" s="6">
        <v>2017</v>
      </c>
      <c r="M12" s="6">
        <v>58001</v>
      </c>
      <c r="N12" s="15">
        <v>19169.240000000002</v>
      </c>
      <c r="O12" s="19" t="s">
        <v>105</v>
      </c>
    </row>
    <row r="13" spans="1:15" ht="33.75" x14ac:dyDescent="0.2">
      <c r="A13" s="6">
        <v>15</v>
      </c>
      <c r="B13" s="7">
        <v>42829</v>
      </c>
      <c r="C13" s="8" t="s">
        <v>34</v>
      </c>
      <c r="D13" s="8" t="s">
        <v>14</v>
      </c>
      <c r="E13" s="9">
        <v>100</v>
      </c>
      <c r="F13" s="8" t="s">
        <v>31</v>
      </c>
      <c r="G13" s="8" t="s">
        <v>27</v>
      </c>
      <c r="H13" s="12">
        <v>171.3</v>
      </c>
      <c r="I13" s="12">
        <v>0</v>
      </c>
      <c r="J13" s="12">
        <v>171.3</v>
      </c>
      <c r="K13" s="6" t="s">
        <v>15</v>
      </c>
      <c r="L13" s="6">
        <v>2017</v>
      </c>
      <c r="M13" s="6">
        <v>58001</v>
      </c>
      <c r="N13" s="15">
        <v>171.3</v>
      </c>
      <c r="O13" s="19" t="s">
        <v>105</v>
      </c>
    </row>
    <row r="14" spans="1:15" ht="33.75" x14ac:dyDescent="0.2">
      <c r="A14" s="6">
        <v>15</v>
      </c>
      <c r="B14" s="7">
        <v>42829</v>
      </c>
      <c r="C14" s="8" t="s">
        <v>35</v>
      </c>
      <c r="D14" s="8" t="s">
        <v>14</v>
      </c>
      <c r="E14" s="9">
        <v>100</v>
      </c>
      <c r="F14" s="8" t="s">
        <v>31</v>
      </c>
      <c r="G14" s="8" t="s">
        <v>27</v>
      </c>
      <c r="H14" s="12">
        <v>327.87</v>
      </c>
      <c r="I14" s="12">
        <v>0</v>
      </c>
      <c r="J14" s="12">
        <v>327.87</v>
      </c>
      <c r="K14" s="6" t="s">
        <v>15</v>
      </c>
      <c r="L14" s="6">
        <v>2017</v>
      </c>
      <c r="M14" s="6">
        <v>58001</v>
      </c>
      <c r="N14" s="15">
        <v>327.87</v>
      </c>
      <c r="O14" s="19" t="s">
        <v>105</v>
      </c>
    </row>
    <row r="15" spans="1:15" ht="22.5" x14ac:dyDescent="0.2">
      <c r="A15" s="6">
        <v>56</v>
      </c>
      <c r="B15" s="7">
        <v>42530</v>
      </c>
      <c r="C15" s="8" t="s">
        <v>36</v>
      </c>
      <c r="D15" s="8" t="s">
        <v>14</v>
      </c>
      <c r="E15" s="9">
        <v>100</v>
      </c>
      <c r="F15" s="8" t="s">
        <v>37</v>
      </c>
      <c r="G15" s="11"/>
      <c r="H15" s="12">
        <v>1670.12</v>
      </c>
      <c r="I15" s="12">
        <v>0</v>
      </c>
      <c r="J15" s="12">
        <v>1670.12</v>
      </c>
      <c r="K15" s="6" t="s">
        <v>15</v>
      </c>
      <c r="L15" s="6">
        <v>2016</v>
      </c>
      <c r="M15" s="6">
        <v>57500</v>
      </c>
      <c r="N15" s="15">
        <v>1670.12</v>
      </c>
      <c r="O15" s="19" t="s">
        <v>105</v>
      </c>
    </row>
    <row r="16" spans="1:15" x14ac:dyDescent="0.2">
      <c r="A16" s="6">
        <v>56</v>
      </c>
      <c r="B16" s="7">
        <v>42530</v>
      </c>
      <c r="C16" s="8" t="s">
        <v>38</v>
      </c>
      <c r="D16" s="8" t="s">
        <v>14</v>
      </c>
      <c r="E16" s="9">
        <v>100</v>
      </c>
      <c r="F16" s="10"/>
      <c r="G16" s="8" t="s">
        <v>39</v>
      </c>
      <c r="H16" s="12">
        <v>9637.93</v>
      </c>
      <c r="I16" s="12">
        <v>0</v>
      </c>
      <c r="J16" s="12">
        <v>9637.93</v>
      </c>
      <c r="K16" s="6" t="s">
        <v>15</v>
      </c>
      <c r="L16" s="6">
        <v>2016</v>
      </c>
      <c r="M16" s="6">
        <v>57500</v>
      </c>
      <c r="N16" s="15">
        <v>9637.93</v>
      </c>
      <c r="O16" s="19" t="s">
        <v>105</v>
      </c>
    </row>
    <row r="17" spans="1:15" x14ac:dyDescent="0.2">
      <c r="A17" s="6">
        <v>204</v>
      </c>
      <c r="B17" s="7">
        <v>42154</v>
      </c>
      <c r="C17" s="8" t="s">
        <v>40</v>
      </c>
      <c r="D17" s="8" t="s">
        <v>14</v>
      </c>
      <c r="E17" s="9">
        <v>100</v>
      </c>
      <c r="F17" s="10"/>
      <c r="G17" s="11"/>
      <c r="H17" s="12">
        <v>39.549999999999997</v>
      </c>
      <c r="I17" s="12">
        <v>0</v>
      </c>
      <c r="J17" s="12">
        <v>39.549999999999997</v>
      </c>
      <c r="K17" s="6" t="s">
        <v>15</v>
      </c>
      <c r="L17" s="6">
        <v>2015</v>
      </c>
      <c r="M17" s="6">
        <v>57500</v>
      </c>
      <c r="N17" s="15">
        <v>39.549999999999997</v>
      </c>
      <c r="O17" s="19" t="s">
        <v>105</v>
      </c>
    </row>
    <row r="18" spans="1:15" ht="22.5" x14ac:dyDescent="0.2">
      <c r="A18" s="6">
        <v>204</v>
      </c>
      <c r="B18" s="7">
        <v>42154</v>
      </c>
      <c r="C18" s="8" t="s">
        <v>41</v>
      </c>
      <c r="D18" s="8" t="s">
        <v>14</v>
      </c>
      <c r="E18" s="9">
        <v>100</v>
      </c>
      <c r="F18" s="10"/>
      <c r="G18" s="11"/>
      <c r="H18" s="12">
        <v>179.98</v>
      </c>
      <c r="I18" s="12">
        <v>0</v>
      </c>
      <c r="J18" s="12">
        <v>179.98</v>
      </c>
      <c r="K18" s="6" t="s">
        <v>15</v>
      </c>
      <c r="L18" s="6">
        <v>2015</v>
      </c>
      <c r="M18" s="6">
        <v>57500</v>
      </c>
      <c r="N18" s="15">
        <v>179.98</v>
      </c>
      <c r="O18" s="19" t="s">
        <v>105</v>
      </c>
    </row>
    <row r="19" spans="1:15" ht="22.5" x14ac:dyDescent="0.2">
      <c r="A19" s="6">
        <v>204</v>
      </c>
      <c r="B19" s="7">
        <v>42154</v>
      </c>
      <c r="C19" s="8" t="s">
        <v>42</v>
      </c>
      <c r="D19" s="8" t="s">
        <v>14</v>
      </c>
      <c r="E19" s="9">
        <v>100</v>
      </c>
      <c r="F19" s="10"/>
      <c r="G19" s="11"/>
      <c r="H19" s="12">
        <v>1051.6500000000001</v>
      </c>
      <c r="I19" s="12">
        <v>0</v>
      </c>
      <c r="J19" s="12">
        <v>1051.6500000000001</v>
      </c>
      <c r="K19" s="6" t="s">
        <v>15</v>
      </c>
      <c r="L19" s="6">
        <v>2015</v>
      </c>
      <c r="M19" s="6">
        <v>57500</v>
      </c>
      <c r="N19" s="15">
        <v>1051.6500000000001</v>
      </c>
      <c r="O19" s="19" t="s">
        <v>105</v>
      </c>
    </row>
    <row r="20" spans="1:15" ht="22.5" x14ac:dyDescent="0.2">
      <c r="A20" s="6">
        <v>204</v>
      </c>
      <c r="B20" s="7">
        <v>42154</v>
      </c>
      <c r="C20" s="8" t="s">
        <v>43</v>
      </c>
      <c r="D20" s="8" t="s">
        <v>14</v>
      </c>
      <c r="E20" s="9">
        <v>100</v>
      </c>
      <c r="F20" s="10"/>
      <c r="G20" s="11"/>
      <c r="H20" s="12">
        <v>81.73</v>
      </c>
      <c r="I20" s="12">
        <v>0</v>
      </c>
      <c r="J20" s="12">
        <v>81.73</v>
      </c>
      <c r="K20" s="6" t="s">
        <v>15</v>
      </c>
      <c r="L20" s="6">
        <v>2015</v>
      </c>
      <c r="M20" s="6">
        <v>57500</v>
      </c>
      <c r="N20" s="15">
        <v>81.73</v>
      </c>
      <c r="O20" s="19" t="s">
        <v>105</v>
      </c>
    </row>
    <row r="21" spans="1:15" x14ac:dyDescent="0.2">
      <c r="A21" s="6">
        <v>203</v>
      </c>
      <c r="B21" s="7">
        <v>42153</v>
      </c>
      <c r="C21" s="8" t="s">
        <v>44</v>
      </c>
      <c r="D21" s="8" t="s">
        <v>14</v>
      </c>
      <c r="E21" s="9">
        <v>100</v>
      </c>
      <c r="F21" s="10"/>
      <c r="G21" s="11"/>
      <c r="H21" s="12">
        <v>244.09</v>
      </c>
      <c r="I21" s="12">
        <v>0</v>
      </c>
      <c r="J21" s="12">
        <v>244.09</v>
      </c>
      <c r="K21" s="6" t="s">
        <v>15</v>
      </c>
      <c r="L21" s="6">
        <v>2015</v>
      </c>
      <c r="M21" s="6">
        <v>58001</v>
      </c>
      <c r="N21" s="15">
        <v>244.09</v>
      </c>
      <c r="O21" s="19" t="s">
        <v>105</v>
      </c>
    </row>
    <row r="22" spans="1:15" ht="22.5" x14ac:dyDescent="0.2">
      <c r="A22" s="6">
        <v>203</v>
      </c>
      <c r="B22" s="7">
        <v>42153</v>
      </c>
      <c r="C22" s="8" t="s">
        <v>45</v>
      </c>
      <c r="D22" s="8" t="s">
        <v>14</v>
      </c>
      <c r="E22" s="9">
        <v>100</v>
      </c>
      <c r="F22" s="10"/>
      <c r="G22" s="11"/>
      <c r="H22" s="12">
        <v>327.87</v>
      </c>
      <c r="I22" s="12">
        <v>0</v>
      </c>
      <c r="J22" s="12">
        <v>327.87</v>
      </c>
      <c r="K22" s="6" t="s">
        <v>15</v>
      </c>
      <c r="L22" s="6">
        <v>2015</v>
      </c>
      <c r="M22" s="6">
        <v>58001</v>
      </c>
      <c r="N22" s="15">
        <v>327.87</v>
      </c>
      <c r="O22" s="19" t="s">
        <v>105</v>
      </c>
    </row>
    <row r="23" spans="1:15" ht="22.5" x14ac:dyDescent="0.2">
      <c r="A23" s="6">
        <v>203</v>
      </c>
      <c r="B23" s="7">
        <v>42153</v>
      </c>
      <c r="C23" s="8" t="s">
        <v>46</v>
      </c>
      <c r="D23" s="8" t="s">
        <v>14</v>
      </c>
      <c r="E23" s="9">
        <v>100</v>
      </c>
      <c r="F23" s="10"/>
      <c r="G23" s="11"/>
      <c r="H23" s="12">
        <v>19169.240000000002</v>
      </c>
      <c r="I23" s="12">
        <v>0</v>
      </c>
      <c r="J23" s="12">
        <v>19169.240000000002</v>
      </c>
      <c r="K23" s="6" t="s">
        <v>15</v>
      </c>
      <c r="L23" s="6">
        <v>2015</v>
      </c>
      <c r="M23" s="6">
        <v>58001</v>
      </c>
      <c r="N23" s="15">
        <v>19169.240000000002</v>
      </c>
      <c r="O23" s="19" t="s">
        <v>105</v>
      </c>
    </row>
    <row r="24" spans="1:15" x14ac:dyDescent="0.2">
      <c r="A24" s="6">
        <v>203</v>
      </c>
      <c r="B24" s="7">
        <v>42153</v>
      </c>
      <c r="C24" s="8" t="s">
        <v>47</v>
      </c>
      <c r="D24" s="8" t="s">
        <v>14</v>
      </c>
      <c r="E24" s="9">
        <v>100</v>
      </c>
      <c r="F24" s="10"/>
      <c r="G24" s="11"/>
      <c r="H24" s="12">
        <v>171.3</v>
      </c>
      <c r="I24" s="12">
        <v>0</v>
      </c>
      <c r="J24" s="12">
        <v>171.3</v>
      </c>
      <c r="K24" s="6" t="s">
        <v>15</v>
      </c>
      <c r="L24" s="6">
        <v>2015</v>
      </c>
      <c r="M24" s="6">
        <v>58001</v>
      </c>
      <c r="N24" s="15">
        <v>171.3</v>
      </c>
      <c r="O24" s="19" t="s">
        <v>105</v>
      </c>
    </row>
    <row r="25" spans="1:15" x14ac:dyDescent="0.2">
      <c r="A25" s="6">
        <v>91</v>
      </c>
      <c r="B25" s="7">
        <v>41674</v>
      </c>
      <c r="C25" s="8" t="s">
        <v>48</v>
      </c>
      <c r="D25" s="8" t="s">
        <v>14</v>
      </c>
      <c r="E25" s="9">
        <v>100</v>
      </c>
      <c r="F25" s="10"/>
      <c r="G25" s="11"/>
      <c r="H25" s="12">
        <v>25554.47</v>
      </c>
      <c r="I25" s="12">
        <v>0</v>
      </c>
      <c r="J25" s="12">
        <v>25554.47</v>
      </c>
      <c r="K25" s="6" t="s">
        <v>15</v>
      </c>
      <c r="L25" s="6">
        <v>2014</v>
      </c>
      <c r="M25" s="6">
        <v>58001</v>
      </c>
      <c r="N25" s="15">
        <f t="shared" ref="N25:N29" si="0">J25</f>
        <v>25554.47</v>
      </c>
      <c r="O25" s="19" t="s">
        <v>105</v>
      </c>
    </row>
    <row r="26" spans="1:15" x14ac:dyDescent="0.2">
      <c r="A26" s="6">
        <v>504</v>
      </c>
      <c r="B26" s="7">
        <v>41639</v>
      </c>
      <c r="C26" s="8" t="s">
        <v>49</v>
      </c>
      <c r="D26" s="8" t="s">
        <v>14</v>
      </c>
      <c r="E26" s="9">
        <v>100</v>
      </c>
      <c r="F26" s="10"/>
      <c r="G26" s="11"/>
      <c r="H26" s="12">
        <v>12825.11</v>
      </c>
      <c r="I26" s="12">
        <v>4388.51</v>
      </c>
      <c r="J26" s="12">
        <v>8436.6</v>
      </c>
      <c r="K26" s="6" t="s">
        <v>15</v>
      </c>
      <c r="L26" s="6">
        <v>2013</v>
      </c>
      <c r="M26" s="6">
        <v>58001</v>
      </c>
      <c r="N26" s="15">
        <f t="shared" si="0"/>
        <v>8436.6</v>
      </c>
      <c r="O26" s="19" t="s">
        <v>105</v>
      </c>
    </row>
    <row r="27" spans="1:15" ht="33.75" x14ac:dyDescent="0.2">
      <c r="A27" s="6">
        <v>300</v>
      </c>
      <c r="B27" s="7">
        <v>41053</v>
      </c>
      <c r="C27" s="8" t="s">
        <v>50</v>
      </c>
      <c r="D27" s="8" t="s">
        <v>14</v>
      </c>
      <c r="E27" s="9">
        <v>100</v>
      </c>
      <c r="F27" s="8" t="s">
        <v>51</v>
      </c>
      <c r="G27" s="11"/>
      <c r="H27" s="12">
        <v>245</v>
      </c>
      <c r="I27" s="12">
        <v>0</v>
      </c>
      <c r="J27" s="12">
        <v>245</v>
      </c>
      <c r="K27" s="6" t="s">
        <v>15</v>
      </c>
      <c r="L27" s="6">
        <v>2012</v>
      </c>
      <c r="M27" s="6">
        <v>58001</v>
      </c>
      <c r="N27" s="15">
        <f t="shared" si="0"/>
        <v>245</v>
      </c>
      <c r="O27" s="19" t="s">
        <v>105</v>
      </c>
    </row>
    <row r="28" spans="1:15" ht="33.75" x14ac:dyDescent="0.2">
      <c r="A28" s="6">
        <v>299</v>
      </c>
      <c r="B28" s="7">
        <v>41053</v>
      </c>
      <c r="C28" s="8" t="s">
        <v>52</v>
      </c>
      <c r="D28" s="8" t="s">
        <v>14</v>
      </c>
      <c r="E28" s="9">
        <v>100</v>
      </c>
      <c r="F28" s="8" t="s">
        <v>53</v>
      </c>
      <c r="G28" s="11"/>
      <c r="H28" s="12">
        <v>350</v>
      </c>
      <c r="I28" s="12">
        <v>0</v>
      </c>
      <c r="J28" s="12">
        <v>350</v>
      </c>
      <c r="K28" s="6" t="s">
        <v>15</v>
      </c>
      <c r="L28" s="6">
        <v>2012</v>
      </c>
      <c r="M28" s="6">
        <v>58001</v>
      </c>
      <c r="N28" s="15">
        <f t="shared" si="0"/>
        <v>350</v>
      </c>
      <c r="O28" s="19" t="s">
        <v>105</v>
      </c>
    </row>
    <row r="29" spans="1:15" ht="45" x14ac:dyDescent="0.2">
      <c r="A29" s="6">
        <v>194</v>
      </c>
      <c r="B29" s="7">
        <v>40949</v>
      </c>
      <c r="C29" s="8" t="s">
        <v>54</v>
      </c>
      <c r="D29" s="8" t="s">
        <v>14</v>
      </c>
      <c r="E29" s="9">
        <v>100</v>
      </c>
      <c r="F29" s="8" t="s">
        <v>55</v>
      </c>
      <c r="G29" s="11"/>
      <c r="H29" s="12">
        <v>1164.95</v>
      </c>
      <c r="I29" s="12">
        <v>0</v>
      </c>
      <c r="J29" s="12">
        <v>1164.95</v>
      </c>
      <c r="K29" s="6" t="s">
        <v>15</v>
      </c>
      <c r="L29" s="6">
        <v>2012</v>
      </c>
      <c r="M29" s="6">
        <v>58001</v>
      </c>
      <c r="N29" s="15">
        <f t="shared" si="0"/>
        <v>1164.95</v>
      </c>
      <c r="O29" s="19" t="s">
        <v>105</v>
      </c>
    </row>
    <row r="30" spans="1:15" ht="78.75" x14ac:dyDescent="0.2">
      <c r="A30" s="6">
        <v>7896</v>
      </c>
      <c r="B30" s="7">
        <v>44167</v>
      </c>
      <c r="C30" s="8" t="s">
        <v>56</v>
      </c>
      <c r="D30" s="8" t="s">
        <v>14</v>
      </c>
      <c r="E30" s="9">
        <v>500</v>
      </c>
      <c r="F30" s="10"/>
      <c r="G30" s="8" t="s">
        <v>57</v>
      </c>
      <c r="H30" s="12">
        <v>15.82</v>
      </c>
      <c r="I30" s="12">
        <v>0</v>
      </c>
      <c r="J30" s="12">
        <v>15.82</v>
      </c>
      <c r="K30" s="6" t="s">
        <v>13</v>
      </c>
      <c r="L30" s="13" t="s">
        <v>102</v>
      </c>
      <c r="M30" s="6">
        <v>75500</v>
      </c>
      <c r="N30" s="15">
        <f>J30</f>
        <v>15.82</v>
      </c>
      <c r="O30" s="19" t="s">
        <v>105</v>
      </c>
    </row>
    <row r="31" spans="1:15" ht="78.75" x14ac:dyDescent="0.2">
      <c r="A31" s="6">
        <v>5976</v>
      </c>
      <c r="B31" s="7">
        <v>44089</v>
      </c>
      <c r="C31" s="8" t="s">
        <v>58</v>
      </c>
      <c r="D31" s="8" t="s">
        <v>14</v>
      </c>
      <c r="E31" s="9">
        <v>500</v>
      </c>
      <c r="F31" s="8" t="s">
        <v>59</v>
      </c>
      <c r="G31" s="11"/>
      <c r="H31" s="12">
        <v>23013.5</v>
      </c>
      <c r="I31" s="12">
        <v>23012.9</v>
      </c>
      <c r="J31" s="12">
        <v>0.6</v>
      </c>
      <c r="K31" s="6" t="s">
        <v>13</v>
      </c>
      <c r="L31" s="13" t="s">
        <v>102</v>
      </c>
      <c r="M31" s="6">
        <v>75600</v>
      </c>
      <c r="N31" s="15">
        <f>J31</f>
        <v>0.6</v>
      </c>
      <c r="O31" s="19" t="s">
        <v>105</v>
      </c>
    </row>
    <row r="32" spans="1:15" ht="33.75" x14ac:dyDescent="0.2">
      <c r="A32" s="6">
        <v>47</v>
      </c>
      <c r="B32" s="7">
        <v>41667</v>
      </c>
      <c r="C32" s="8" t="s">
        <v>62</v>
      </c>
      <c r="D32" s="8" t="s">
        <v>14</v>
      </c>
      <c r="E32" s="9">
        <v>500</v>
      </c>
      <c r="F32" s="10"/>
      <c r="G32" s="8" t="s">
        <v>63</v>
      </c>
      <c r="H32" s="12">
        <v>1191.05</v>
      </c>
      <c r="I32" s="12">
        <v>0</v>
      </c>
      <c r="J32" s="12">
        <v>1191.05</v>
      </c>
      <c r="K32" s="6" t="s">
        <v>15</v>
      </c>
      <c r="L32" s="6">
        <v>2014</v>
      </c>
      <c r="M32" s="6">
        <v>75600</v>
      </c>
      <c r="N32" s="15">
        <f t="shared" ref="N32:N57" si="1">J32</f>
        <v>1191.05</v>
      </c>
      <c r="O32" s="19" t="s">
        <v>105</v>
      </c>
    </row>
    <row r="33" spans="1:15" ht="33.75" x14ac:dyDescent="0.2">
      <c r="A33" s="6">
        <v>37</v>
      </c>
      <c r="B33" s="7">
        <v>41667</v>
      </c>
      <c r="C33" s="8" t="s">
        <v>64</v>
      </c>
      <c r="D33" s="8" t="s">
        <v>14</v>
      </c>
      <c r="E33" s="9">
        <v>500</v>
      </c>
      <c r="F33" s="10"/>
      <c r="G33" s="8" t="s">
        <v>61</v>
      </c>
      <c r="H33" s="12">
        <v>344.55</v>
      </c>
      <c r="I33" s="12">
        <v>0</v>
      </c>
      <c r="J33" s="12">
        <v>344.55</v>
      </c>
      <c r="K33" s="6" t="s">
        <v>15</v>
      </c>
      <c r="L33" s="6">
        <v>2014</v>
      </c>
      <c r="M33" s="6">
        <v>75600</v>
      </c>
      <c r="N33" s="15">
        <f t="shared" si="1"/>
        <v>344.55</v>
      </c>
      <c r="O33" s="19" t="s">
        <v>105</v>
      </c>
    </row>
    <row r="34" spans="1:15" ht="45" x14ac:dyDescent="0.2">
      <c r="A34" s="6">
        <v>36</v>
      </c>
      <c r="B34" s="7">
        <v>41667</v>
      </c>
      <c r="C34" s="8" t="s">
        <v>65</v>
      </c>
      <c r="D34" s="8" t="s">
        <v>14</v>
      </c>
      <c r="E34" s="9">
        <v>500</v>
      </c>
      <c r="F34" s="10"/>
      <c r="G34" s="8" t="s">
        <v>61</v>
      </c>
      <c r="H34" s="12">
        <v>987.58</v>
      </c>
      <c r="I34" s="12">
        <v>0</v>
      </c>
      <c r="J34" s="12">
        <v>987.58</v>
      </c>
      <c r="K34" s="6" t="s">
        <v>15</v>
      </c>
      <c r="L34" s="6">
        <v>2014</v>
      </c>
      <c r="M34" s="6">
        <v>75600</v>
      </c>
      <c r="N34" s="15">
        <f t="shared" si="1"/>
        <v>987.58</v>
      </c>
      <c r="O34" s="19" t="s">
        <v>105</v>
      </c>
    </row>
    <row r="35" spans="1:15" ht="45" x14ac:dyDescent="0.2">
      <c r="A35" s="6">
        <v>31</v>
      </c>
      <c r="B35" s="7">
        <v>41667</v>
      </c>
      <c r="C35" s="8" t="s">
        <v>66</v>
      </c>
      <c r="D35" s="8" t="s">
        <v>14</v>
      </c>
      <c r="E35" s="9">
        <v>500</v>
      </c>
      <c r="F35" s="10"/>
      <c r="G35" s="8" t="s">
        <v>67</v>
      </c>
      <c r="H35" s="12">
        <v>2732.8</v>
      </c>
      <c r="I35" s="12">
        <v>0</v>
      </c>
      <c r="J35" s="12">
        <v>2732.8</v>
      </c>
      <c r="K35" s="6" t="s">
        <v>15</v>
      </c>
      <c r="L35" s="6">
        <v>2014</v>
      </c>
      <c r="M35" s="6">
        <v>75600</v>
      </c>
      <c r="N35" s="15">
        <f t="shared" si="1"/>
        <v>2732.8</v>
      </c>
      <c r="O35" s="19" t="s">
        <v>105</v>
      </c>
    </row>
    <row r="36" spans="1:15" ht="45" x14ac:dyDescent="0.2">
      <c r="A36" s="6">
        <v>24</v>
      </c>
      <c r="B36" s="7">
        <v>41667</v>
      </c>
      <c r="C36" s="8" t="s">
        <v>68</v>
      </c>
      <c r="D36" s="8" t="s">
        <v>14</v>
      </c>
      <c r="E36" s="9">
        <v>500</v>
      </c>
      <c r="F36" s="10"/>
      <c r="G36" s="8" t="s">
        <v>30</v>
      </c>
      <c r="H36" s="12">
        <v>990.06</v>
      </c>
      <c r="I36" s="12">
        <v>0</v>
      </c>
      <c r="J36" s="12">
        <v>990.06</v>
      </c>
      <c r="K36" s="6" t="s">
        <v>15</v>
      </c>
      <c r="L36" s="6">
        <v>2014</v>
      </c>
      <c r="M36" s="6">
        <v>75600</v>
      </c>
      <c r="N36" s="15">
        <f t="shared" si="1"/>
        <v>990.06</v>
      </c>
      <c r="O36" s="19" t="s">
        <v>105</v>
      </c>
    </row>
    <row r="37" spans="1:15" ht="33.75" x14ac:dyDescent="0.2">
      <c r="A37" s="6">
        <v>12</v>
      </c>
      <c r="B37" s="7">
        <v>41667</v>
      </c>
      <c r="C37" s="8" t="s">
        <v>69</v>
      </c>
      <c r="D37" s="8" t="s">
        <v>14</v>
      </c>
      <c r="E37" s="9">
        <v>500</v>
      </c>
      <c r="F37" s="10"/>
      <c r="G37" s="8" t="s">
        <v>70</v>
      </c>
      <c r="H37" s="12">
        <v>436.35</v>
      </c>
      <c r="I37" s="12">
        <v>0</v>
      </c>
      <c r="J37" s="12">
        <v>436.35</v>
      </c>
      <c r="K37" s="6" t="s">
        <v>15</v>
      </c>
      <c r="L37" s="6">
        <v>2014</v>
      </c>
      <c r="M37" s="6">
        <v>75600</v>
      </c>
      <c r="N37" s="15">
        <f t="shared" si="1"/>
        <v>436.35</v>
      </c>
      <c r="O37" s="19" t="s">
        <v>105</v>
      </c>
    </row>
    <row r="38" spans="1:15" ht="22.5" x14ac:dyDescent="0.2">
      <c r="A38" s="6">
        <v>8</v>
      </c>
      <c r="B38" s="7">
        <v>41667</v>
      </c>
      <c r="C38" s="8" t="s">
        <v>71</v>
      </c>
      <c r="D38" s="8" t="s">
        <v>14</v>
      </c>
      <c r="E38" s="9">
        <v>500</v>
      </c>
      <c r="F38" s="10"/>
      <c r="G38" s="8" t="s">
        <v>60</v>
      </c>
      <c r="H38" s="12">
        <v>377.36</v>
      </c>
      <c r="I38" s="12">
        <v>0</v>
      </c>
      <c r="J38" s="12">
        <v>377.36</v>
      </c>
      <c r="K38" s="6" t="s">
        <v>15</v>
      </c>
      <c r="L38" s="6">
        <v>2014</v>
      </c>
      <c r="M38" s="6">
        <v>75600</v>
      </c>
      <c r="N38" s="15">
        <f t="shared" si="1"/>
        <v>377.36</v>
      </c>
      <c r="O38" s="19" t="s">
        <v>105</v>
      </c>
    </row>
    <row r="39" spans="1:15" ht="45" x14ac:dyDescent="0.2">
      <c r="A39" s="6">
        <v>4</v>
      </c>
      <c r="B39" s="7">
        <v>41667</v>
      </c>
      <c r="C39" s="8" t="s">
        <v>72</v>
      </c>
      <c r="D39" s="8" t="s">
        <v>14</v>
      </c>
      <c r="E39" s="9">
        <v>500</v>
      </c>
      <c r="F39" s="10"/>
      <c r="G39" s="8" t="s">
        <v>73</v>
      </c>
      <c r="H39" s="12">
        <v>318</v>
      </c>
      <c r="I39" s="12">
        <v>0</v>
      </c>
      <c r="J39" s="12">
        <v>318</v>
      </c>
      <c r="K39" s="6" t="s">
        <v>15</v>
      </c>
      <c r="L39" s="6">
        <v>2014</v>
      </c>
      <c r="M39" s="6">
        <v>75600</v>
      </c>
      <c r="N39" s="15">
        <f t="shared" si="1"/>
        <v>318</v>
      </c>
      <c r="O39" s="19" t="s">
        <v>105</v>
      </c>
    </row>
    <row r="40" spans="1:15" ht="45" x14ac:dyDescent="0.2">
      <c r="A40" s="6">
        <v>496</v>
      </c>
      <c r="B40" s="7">
        <v>41639</v>
      </c>
      <c r="C40" s="8" t="s">
        <v>74</v>
      </c>
      <c r="D40" s="8" t="s">
        <v>14</v>
      </c>
      <c r="E40" s="9">
        <v>500</v>
      </c>
      <c r="F40" s="10"/>
      <c r="G40" s="8" t="s">
        <v>75</v>
      </c>
      <c r="H40" s="12">
        <v>3000</v>
      </c>
      <c r="I40" s="12">
        <v>0</v>
      </c>
      <c r="J40" s="12">
        <v>3000</v>
      </c>
      <c r="K40" s="6" t="s">
        <v>15</v>
      </c>
      <c r="L40" s="6">
        <v>2013</v>
      </c>
      <c r="M40" s="6">
        <v>75600</v>
      </c>
      <c r="N40" s="15">
        <f t="shared" si="1"/>
        <v>3000</v>
      </c>
      <c r="O40" s="19" t="s">
        <v>105</v>
      </c>
    </row>
    <row r="41" spans="1:15" ht="67.5" x14ac:dyDescent="0.2">
      <c r="A41" s="6">
        <v>215</v>
      </c>
      <c r="B41" s="7">
        <v>41380</v>
      </c>
      <c r="C41" s="8" t="s">
        <v>76</v>
      </c>
      <c r="D41" s="8" t="s">
        <v>14</v>
      </c>
      <c r="E41" s="9">
        <v>500</v>
      </c>
      <c r="F41" s="10"/>
      <c r="G41" s="8" t="s">
        <v>61</v>
      </c>
      <c r="H41" s="12">
        <v>344.55</v>
      </c>
      <c r="I41" s="12">
        <v>0</v>
      </c>
      <c r="J41" s="12">
        <v>344.55</v>
      </c>
      <c r="K41" s="6" t="s">
        <v>15</v>
      </c>
      <c r="L41" s="6">
        <v>2013</v>
      </c>
      <c r="M41" s="6">
        <v>75600</v>
      </c>
      <c r="N41" s="15">
        <f t="shared" si="1"/>
        <v>344.55</v>
      </c>
      <c r="O41" s="19" t="s">
        <v>105</v>
      </c>
    </row>
    <row r="42" spans="1:15" ht="56.25" x14ac:dyDescent="0.2">
      <c r="A42" s="6">
        <v>213</v>
      </c>
      <c r="B42" s="7">
        <v>41379</v>
      </c>
      <c r="C42" s="8" t="s">
        <v>77</v>
      </c>
      <c r="D42" s="8" t="s">
        <v>14</v>
      </c>
      <c r="E42" s="9">
        <v>500</v>
      </c>
      <c r="F42" s="10"/>
      <c r="G42" s="8" t="s">
        <v>60</v>
      </c>
      <c r="H42" s="12">
        <v>377.36</v>
      </c>
      <c r="I42" s="12">
        <v>0</v>
      </c>
      <c r="J42" s="12">
        <v>377.36</v>
      </c>
      <c r="K42" s="6" t="s">
        <v>15</v>
      </c>
      <c r="L42" s="6">
        <v>2013</v>
      </c>
      <c r="M42" s="6">
        <v>75600</v>
      </c>
      <c r="N42" s="15">
        <f t="shared" si="1"/>
        <v>377.36</v>
      </c>
      <c r="O42" s="19" t="s">
        <v>105</v>
      </c>
    </row>
    <row r="43" spans="1:15" ht="33.75" x14ac:dyDescent="0.2">
      <c r="A43" s="6">
        <v>42</v>
      </c>
      <c r="B43" s="7">
        <v>41288</v>
      </c>
      <c r="C43" s="8" t="s">
        <v>78</v>
      </c>
      <c r="D43" s="8" t="s">
        <v>14</v>
      </c>
      <c r="E43" s="9">
        <v>500</v>
      </c>
      <c r="F43" s="10"/>
      <c r="G43" s="8" t="s">
        <v>79</v>
      </c>
      <c r="H43" s="12">
        <v>1266.77</v>
      </c>
      <c r="I43" s="12">
        <v>0</v>
      </c>
      <c r="J43" s="12">
        <v>1266.77</v>
      </c>
      <c r="K43" s="6" t="s">
        <v>15</v>
      </c>
      <c r="L43" s="6">
        <v>2013</v>
      </c>
      <c r="M43" s="6">
        <v>75600</v>
      </c>
      <c r="N43" s="15">
        <f t="shared" si="1"/>
        <v>1266.77</v>
      </c>
      <c r="O43" s="19" t="s">
        <v>105</v>
      </c>
    </row>
    <row r="44" spans="1:15" ht="33.75" x14ac:dyDescent="0.2">
      <c r="A44" s="6">
        <v>41</v>
      </c>
      <c r="B44" s="7">
        <v>41288</v>
      </c>
      <c r="C44" s="8" t="s">
        <v>80</v>
      </c>
      <c r="D44" s="8" t="s">
        <v>14</v>
      </c>
      <c r="E44" s="9">
        <v>500</v>
      </c>
      <c r="F44" s="10"/>
      <c r="G44" s="8" t="s">
        <v>81</v>
      </c>
      <c r="H44" s="12">
        <v>10360.379999999999</v>
      </c>
      <c r="I44" s="12">
        <v>0</v>
      </c>
      <c r="J44" s="12">
        <v>10360.379999999999</v>
      </c>
      <c r="K44" s="6" t="s">
        <v>15</v>
      </c>
      <c r="L44" s="6">
        <v>2013</v>
      </c>
      <c r="M44" s="6">
        <v>75600</v>
      </c>
      <c r="N44" s="15">
        <f t="shared" si="1"/>
        <v>10360.379999999999</v>
      </c>
      <c r="O44" s="19" t="s">
        <v>105</v>
      </c>
    </row>
    <row r="45" spans="1:15" ht="33.75" x14ac:dyDescent="0.2">
      <c r="A45" s="6">
        <v>40</v>
      </c>
      <c r="B45" s="7">
        <v>41288</v>
      </c>
      <c r="C45" s="8" t="s">
        <v>82</v>
      </c>
      <c r="D45" s="8" t="s">
        <v>14</v>
      </c>
      <c r="E45" s="9">
        <v>500</v>
      </c>
      <c r="F45" s="10"/>
      <c r="G45" s="8" t="s">
        <v>30</v>
      </c>
      <c r="H45" s="12">
        <v>990.06</v>
      </c>
      <c r="I45" s="12">
        <v>0</v>
      </c>
      <c r="J45" s="12">
        <v>990.06</v>
      </c>
      <c r="K45" s="6" t="s">
        <v>15</v>
      </c>
      <c r="L45" s="6">
        <v>2013</v>
      </c>
      <c r="M45" s="6">
        <v>75600</v>
      </c>
      <c r="N45" s="15">
        <f t="shared" si="1"/>
        <v>990.06</v>
      </c>
      <c r="O45" s="19" t="s">
        <v>105</v>
      </c>
    </row>
    <row r="46" spans="1:15" ht="45" x14ac:dyDescent="0.2">
      <c r="A46" s="6">
        <v>37</v>
      </c>
      <c r="B46" s="7">
        <v>41288</v>
      </c>
      <c r="C46" s="8" t="s">
        <v>83</v>
      </c>
      <c r="D46" s="8" t="s">
        <v>14</v>
      </c>
      <c r="E46" s="9">
        <v>500</v>
      </c>
      <c r="F46" s="10"/>
      <c r="G46" s="8" t="s">
        <v>84</v>
      </c>
      <c r="H46" s="12">
        <v>1699.68</v>
      </c>
      <c r="I46" s="12">
        <v>0</v>
      </c>
      <c r="J46" s="12">
        <v>1699.68</v>
      </c>
      <c r="K46" s="6" t="s">
        <v>15</v>
      </c>
      <c r="L46" s="6">
        <v>2013</v>
      </c>
      <c r="M46" s="6">
        <v>75600</v>
      </c>
      <c r="N46" s="15">
        <f t="shared" si="1"/>
        <v>1699.68</v>
      </c>
      <c r="O46" s="19" t="s">
        <v>105</v>
      </c>
    </row>
    <row r="47" spans="1:15" ht="56.25" x14ac:dyDescent="0.2">
      <c r="A47" s="6">
        <v>23</v>
      </c>
      <c r="B47" s="7">
        <v>41288</v>
      </c>
      <c r="C47" s="8" t="s">
        <v>85</v>
      </c>
      <c r="D47" s="8" t="s">
        <v>14</v>
      </c>
      <c r="E47" s="9">
        <v>500</v>
      </c>
      <c r="F47" s="10"/>
      <c r="G47" s="8" t="s">
        <v>86</v>
      </c>
      <c r="H47" s="12">
        <v>741</v>
      </c>
      <c r="I47" s="12">
        <v>0</v>
      </c>
      <c r="J47" s="12">
        <v>741</v>
      </c>
      <c r="K47" s="6" t="s">
        <v>15</v>
      </c>
      <c r="L47" s="6">
        <v>2013</v>
      </c>
      <c r="M47" s="6">
        <v>75600</v>
      </c>
      <c r="N47" s="15">
        <f t="shared" si="1"/>
        <v>741</v>
      </c>
      <c r="O47" s="19" t="s">
        <v>105</v>
      </c>
    </row>
    <row r="48" spans="1:15" ht="45" x14ac:dyDescent="0.2">
      <c r="A48" s="6">
        <v>7</v>
      </c>
      <c r="B48" s="7">
        <v>41288</v>
      </c>
      <c r="C48" s="8" t="s">
        <v>87</v>
      </c>
      <c r="D48" s="8" t="s">
        <v>14</v>
      </c>
      <c r="E48" s="9">
        <v>500</v>
      </c>
      <c r="F48" s="10"/>
      <c r="G48" s="8" t="s">
        <v>63</v>
      </c>
      <c r="H48" s="12">
        <v>1191.05</v>
      </c>
      <c r="I48" s="12">
        <v>0</v>
      </c>
      <c r="J48" s="12">
        <v>1191.05</v>
      </c>
      <c r="K48" s="6" t="s">
        <v>15</v>
      </c>
      <c r="L48" s="6">
        <v>2013</v>
      </c>
      <c r="M48" s="6">
        <v>75600</v>
      </c>
      <c r="N48" s="15">
        <f t="shared" si="1"/>
        <v>1191.05</v>
      </c>
      <c r="O48" s="19" t="s">
        <v>105</v>
      </c>
    </row>
    <row r="49" spans="1:15" ht="45" x14ac:dyDescent="0.2">
      <c r="A49" s="6">
        <v>6</v>
      </c>
      <c r="B49" s="7">
        <v>41288</v>
      </c>
      <c r="C49" s="8" t="s">
        <v>88</v>
      </c>
      <c r="D49" s="8" t="s">
        <v>14</v>
      </c>
      <c r="E49" s="9">
        <v>500</v>
      </c>
      <c r="F49" s="10"/>
      <c r="G49" s="8" t="s">
        <v>63</v>
      </c>
      <c r="H49" s="12">
        <v>1772.18</v>
      </c>
      <c r="I49" s="12">
        <v>0</v>
      </c>
      <c r="J49" s="12">
        <v>1772.18</v>
      </c>
      <c r="K49" s="6" t="s">
        <v>15</v>
      </c>
      <c r="L49" s="6">
        <v>2013</v>
      </c>
      <c r="M49" s="6">
        <v>75600</v>
      </c>
      <c r="N49" s="15">
        <f t="shared" si="1"/>
        <v>1772.18</v>
      </c>
      <c r="O49" s="19" t="s">
        <v>105</v>
      </c>
    </row>
    <row r="50" spans="1:15" ht="33.75" x14ac:dyDescent="0.2">
      <c r="A50" s="6">
        <v>74</v>
      </c>
      <c r="B50" s="7">
        <v>40933</v>
      </c>
      <c r="C50" s="8" t="s">
        <v>89</v>
      </c>
      <c r="D50" s="8" t="s">
        <v>14</v>
      </c>
      <c r="E50" s="9">
        <v>500</v>
      </c>
      <c r="F50" s="10"/>
      <c r="G50" s="8" t="s">
        <v>90</v>
      </c>
      <c r="H50" s="12">
        <v>2760.98</v>
      </c>
      <c r="I50" s="12">
        <v>0</v>
      </c>
      <c r="J50" s="12">
        <v>2760.98</v>
      </c>
      <c r="K50" s="6" t="s">
        <v>15</v>
      </c>
      <c r="L50" s="6">
        <v>2012</v>
      </c>
      <c r="M50" s="6">
        <v>75600</v>
      </c>
      <c r="N50" s="15">
        <f t="shared" si="1"/>
        <v>2760.98</v>
      </c>
      <c r="O50" s="19" t="s">
        <v>105</v>
      </c>
    </row>
    <row r="51" spans="1:15" ht="33.75" x14ac:dyDescent="0.2">
      <c r="A51" s="6">
        <v>61</v>
      </c>
      <c r="B51" s="7">
        <v>40932</v>
      </c>
      <c r="C51" s="8" t="s">
        <v>91</v>
      </c>
      <c r="D51" s="8" t="s">
        <v>14</v>
      </c>
      <c r="E51" s="9">
        <v>500</v>
      </c>
      <c r="F51" s="10"/>
      <c r="G51" s="8" t="s">
        <v>81</v>
      </c>
      <c r="H51" s="12">
        <v>10360.379999999999</v>
      </c>
      <c r="I51" s="12">
        <v>0</v>
      </c>
      <c r="J51" s="12">
        <v>10360.379999999999</v>
      </c>
      <c r="K51" s="6" t="s">
        <v>15</v>
      </c>
      <c r="L51" s="6">
        <v>2012</v>
      </c>
      <c r="M51" s="6">
        <v>75600</v>
      </c>
      <c r="N51" s="15">
        <f t="shared" si="1"/>
        <v>10360.379999999999</v>
      </c>
      <c r="O51" s="19" t="s">
        <v>105</v>
      </c>
    </row>
    <row r="52" spans="1:15" ht="33.75" x14ac:dyDescent="0.2">
      <c r="A52" s="6">
        <v>58</v>
      </c>
      <c r="B52" s="7">
        <v>40932</v>
      </c>
      <c r="C52" s="8" t="s">
        <v>92</v>
      </c>
      <c r="D52" s="8" t="s">
        <v>14</v>
      </c>
      <c r="E52" s="9">
        <v>500</v>
      </c>
      <c r="F52" s="10"/>
      <c r="G52" s="8" t="s">
        <v>93</v>
      </c>
      <c r="H52" s="12">
        <v>701.67</v>
      </c>
      <c r="I52" s="12">
        <v>0</v>
      </c>
      <c r="J52" s="12">
        <v>701.67</v>
      </c>
      <c r="K52" s="6" t="s">
        <v>15</v>
      </c>
      <c r="L52" s="6">
        <v>2012</v>
      </c>
      <c r="M52" s="6">
        <v>75600</v>
      </c>
      <c r="N52" s="15">
        <f t="shared" si="1"/>
        <v>701.67</v>
      </c>
      <c r="O52" s="19" t="s">
        <v>105</v>
      </c>
    </row>
    <row r="53" spans="1:15" ht="33.75" x14ac:dyDescent="0.2">
      <c r="A53" s="6">
        <v>32</v>
      </c>
      <c r="B53" s="7">
        <v>40932</v>
      </c>
      <c r="C53" s="8" t="s">
        <v>94</v>
      </c>
      <c r="D53" s="8" t="s">
        <v>14</v>
      </c>
      <c r="E53" s="9">
        <v>500</v>
      </c>
      <c r="F53" s="10"/>
      <c r="G53" s="8" t="s">
        <v>95</v>
      </c>
      <c r="H53" s="12">
        <v>866.11</v>
      </c>
      <c r="I53" s="12">
        <v>0</v>
      </c>
      <c r="J53" s="12">
        <v>866.11</v>
      </c>
      <c r="K53" s="6" t="s">
        <v>15</v>
      </c>
      <c r="L53" s="6">
        <v>2012</v>
      </c>
      <c r="M53" s="6">
        <v>75600</v>
      </c>
      <c r="N53" s="15">
        <f t="shared" si="1"/>
        <v>866.11</v>
      </c>
      <c r="O53" s="19" t="s">
        <v>105</v>
      </c>
    </row>
    <row r="54" spans="1:15" ht="45" x14ac:dyDescent="0.2">
      <c r="A54" s="6">
        <v>20</v>
      </c>
      <c r="B54" s="7">
        <v>40932</v>
      </c>
      <c r="C54" s="8" t="s">
        <v>96</v>
      </c>
      <c r="D54" s="8" t="s">
        <v>14</v>
      </c>
      <c r="E54" s="9">
        <v>500</v>
      </c>
      <c r="F54" s="10"/>
      <c r="G54" s="8" t="s">
        <v>97</v>
      </c>
      <c r="H54" s="12">
        <v>2317.84</v>
      </c>
      <c r="I54" s="12">
        <v>0</v>
      </c>
      <c r="J54" s="12">
        <v>2317.84</v>
      </c>
      <c r="K54" s="6" t="s">
        <v>15</v>
      </c>
      <c r="L54" s="6">
        <v>2012</v>
      </c>
      <c r="M54" s="6">
        <v>75600</v>
      </c>
      <c r="N54" s="15">
        <f t="shared" si="1"/>
        <v>2317.84</v>
      </c>
      <c r="O54" s="19" t="s">
        <v>105</v>
      </c>
    </row>
    <row r="55" spans="1:15" ht="45" x14ac:dyDescent="0.2">
      <c r="A55" s="6">
        <v>14</v>
      </c>
      <c r="B55" s="7">
        <v>40932</v>
      </c>
      <c r="C55" s="8" t="s">
        <v>98</v>
      </c>
      <c r="D55" s="8" t="s">
        <v>14</v>
      </c>
      <c r="E55" s="9">
        <v>500</v>
      </c>
      <c r="F55" s="10"/>
      <c r="G55" s="8" t="s">
        <v>63</v>
      </c>
      <c r="H55" s="12">
        <v>2963.23</v>
      </c>
      <c r="I55" s="12">
        <v>0</v>
      </c>
      <c r="J55" s="12">
        <v>2963.23</v>
      </c>
      <c r="K55" s="6" t="s">
        <v>15</v>
      </c>
      <c r="L55" s="6">
        <v>2012</v>
      </c>
      <c r="M55" s="6">
        <v>75600</v>
      </c>
      <c r="N55" s="15">
        <f t="shared" si="1"/>
        <v>2963.23</v>
      </c>
      <c r="O55" s="19" t="s">
        <v>105</v>
      </c>
    </row>
    <row r="56" spans="1:15" ht="33.75" x14ac:dyDescent="0.2">
      <c r="A56" s="6">
        <v>12</v>
      </c>
      <c r="B56" s="7">
        <v>40932</v>
      </c>
      <c r="C56" s="8" t="s">
        <v>99</v>
      </c>
      <c r="D56" s="8" t="s">
        <v>14</v>
      </c>
      <c r="E56" s="9">
        <v>500</v>
      </c>
      <c r="F56" s="10"/>
      <c r="G56" s="8" t="s">
        <v>63</v>
      </c>
      <c r="H56" s="12">
        <v>1772.18</v>
      </c>
      <c r="I56" s="12">
        <v>0</v>
      </c>
      <c r="J56" s="12">
        <v>1772.18</v>
      </c>
      <c r="K56" s="6" t="s">
        <v>15</v>
      </c>
      <c r="L56" s="6">
        <v>2012</v>
      </c>
      <c r="M56" s="6">
        <v>75600</v>
      </c>
      <c r="N56" s="15">
        <f t="shared" si="1"/>
        <v>1772.18</v>
      </c>
      <c r="O56" s="19" t="s">
        <v>105</v>
      </c>
    </row>
    <row r="57" spans="1:15" ht="33.75" x14ac:dyDescent="0.2">
      <c r="A57" s="6">
        <v>11</v>
      </c>
      <c r="B57" s="7">
        <v>40932</v>
      </c>
      <c r="C57" s="8" t="s">
        <v>100</v>
      </c>
      <c r="D57" s="8" t="s">
        <v>14</v>
      </c>
      <c r="E57" s="9">
        <v>500</v>
      </c>
      <c r="F57" s="10"/>
      <c r="G57" s="8" t="s">
        <v>101</v>
      </c>
      <c r="H57" s="12">
        <v>845.89</v>
      </c>
      <c r="I57" s="12">
        <v>0</v>
      </c>
      <c r="J57" s="12">
        <v>845.89</v>
      </c>
      <c r="K57" s="6" t="s">
        <v>15</v>
      </c>
      <c r="L57" s="6">
        <v>2012</v>
      </c>
      <c r="M57" s="6">
        <v>75600</v>
      </c>
      <c r="N57" s="15">
        <f t="shared" si="1"/>
        <v>845.89</v>
      </c>
      <c r="O57" s="19" t="s">
        <v>105</v>
      </c>
    </row>
    <row r="58" spans="1:15" ht="12" thickBot="1" x14ac:dyDescent="0.25"/>
    <row r="59" spans="1:15" ht="12" thickBot="1" x14ac:dyDescent="0.25">
      <c r="J59" s="16">
        <f>SUM(J2:J58)</f>
        <v>183512.38999999993</v>
      </c>
      <c r="M59" s="2" t="s">
        <v>106</v>
      </c>
      <c r="N59" s="18">
        <f>SUM(N2:N58)</f>
        <v>183512.38999999993</v>
      </c>
      <c r="O59" s="17"/>
    </row>
  </sheetData>
  <autoFilter ref="A1:O57" xr:uid="{1F3DAF39-0C42-4AB9-8371-0B6D8B7C23A1}"/>
  <pageMargins left="0.25" right="0.25" top="0.75" bottom="0.75" header="0.3" footer="0.3"/>
  <pageSetup orientation="landscape" r:id="rId1"/>
  <headerFooter>
    <oddHeader>&amp;LCOMUNE DI CALTAGIRONE&amp;CAllegato A1-RESIDUI ATTIVI da CANCELLARE&amp;Ral 
31/12/2020</oddHeader>
    <oddFooter>Pagina &amp;P</oddFooter>
  </headerFooter>
  <ignoredErrors>
    <ignoredError sqref="A1:M1 A2:M2 A7:C7 E7:M7 A15:C15 E15:M15 A17:C18 E17:M18 A25:C26 E25:M26 A31:C31 E31:K31 A40:C40 E40:M40 A50:C57 E50:M57 A30:C30 E30:K30 A13:C14 E13:M14 A10:C10 E10:M10 A8:C9 E8:M9 A6:C6 E6:M6 A3:C3 E3:M3 M31 M30 A41:C49 E41:M49 A32:C39 E32:M39 A27:C29 E27:M29 A11:C12 E11:M12 A24:C24 E24:M24 A23:C23 E23:M23 A21:C22 E21:M22 A19:C20 E19:M20 A16:C16 E16:M16 A4:C5 E4:M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2021-02-15T17:07:36Z</cp:lastPrinted>
  <dcterms:created xsi:type="dcterms:W3CDTF">2021-01-22T17:00:16Z</dcterms:created>
  <dcterms:modified xsi:type="dcterms:W3CDTF">2021-02-15T17:07:54Z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