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filterPrivacy="1" defaultThemeVersion="124226"/>
  <xr:revisionPtr revIDLastSave="0" documentId="13_ncr:1_{CFD599D9-EBBC-4074-B742-51F085AB5C02}" xr6:coauthVersionLast="45" xr6:coauthVersionMax="45" xr10:uidLastSave="{00000000-0000-0000-0000-000000000000}"/>
  <bookViews>
    <workbookView xWindow="-120" yWindow="-120" windowWidth="24240" windowHeight="13020" xr2:uid="{00000000-000D-0000-FFFF-FFFF00000000}"/>
  </bookViews>
  <sheets>
    <sheet name="Foglio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6" i="1" l="1"/>
  <c r="E14" i="1"/>
  <c r="E13" i="1"/>
  <c r="E12" i="1"/>
  <c r="E11" i="1"/>
  <c r="E10" i="1"/>
  <c r="E9" i="1"/>
  <c r="E8" i="1"/>
  <c r="E7" i="1"/>
  <c r="C16" i="1"/>
  <c r="F6" i="1" l="1"/>
  <c r="B16" i="1"/>
  <c r="D16" i="1"/>
  <c r="F14" i="1"/>
  <c r="F13" i="1"/>
  <c r="F12" i="1"/>
  <c r="F11" i="1"/>
  <c r="F10" i="1"/>
  <c r="F9" i="1"/>
  <c r="F8" i="1"/>
  <c r="F7" i="1"/>
  <c r="F16" i="1" l="1"/>
</calcChain>
</file>

<file path=xl/sharedStrings.xml><?xml version="1.0" encoding="utf-8"?>
<sst xmlns="http://schemas.openxmlformats.org/spreadsheetml/2006/main" count="17" uniqueCount="17">
  <si>
    <t>N. DISABILI GRAVI</t>
  </si>
  <si>
    <t>N. DISABILI GRAVISSIMI</t>
  </si>
  <si>
    <t>CALTAGIRONE</t>
  </si>
  <si>
    <t>GRAMMICHELE</t>
  </si>
  <si>
    <t xml:space="preserve">VIZZINI </t>
  </si>
  <si>
    <t>MIRABELLA IMB.</t>
  </si>
  <si>
    <t>MINEO</t>
  </si>
  <si>
    <t>S.MICHELE DI G.</t>
  </si>
  <si>
    <t>MAZZARRONE</t>
  </si>
  <si>
    <t xml:space="preserve">SAN CONO </t>
  </si>
  <si>
    <t>LICODIA EUBEA</t>
  </si>
  <si>
    <t>TOTALE</t>
  </si>
  <si>
    <t>IMPORTO GRAVI</t>
  </si>
  <si>
    <t>IMPORTO GRAVISSIMI</t>
  </si>
  <si>
    <t>CONTRIBUTO GRAVI</t>
  </si>
  <si>
    <t>CONTRIBUTO GRAVISSIMI</t>
  </si>
  <si>
    <t>BONUS CAREGIVER D.R.S. 1647/2023-  RIPARTIZIONE COMUNI DEL DISTRETTO 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</si>
</sst>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#,##0.00\ &quot;€&quot;;\-#,##0.00\ &quot;€&quot;"/>
    <numFmt numFmtId="164" formatCode="[$€-2]\ #,##0.00;[Red]\-[$€-2]\ #,##0.0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2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applyFont="1"/>
    <xf numFmtId="0" fontId="0" fillId="0" borderId="1" xfId="0" applyBorder="1"/>
    <xf numFmtId="0" fontId="1" fillId="0" borderId="1" xfId="0" applyFont="1" applyBorder="1"/>
    <xf numFmtId="0" fontId="4" fillId="0" borderId="1" xfId="0" applyFont="1" applyBorder="1"/>
    <xf numFmtId="0" fontId="4" fillId="0" borderId="2" xfId="0" applyFont="1" applyBorder="1"/>
    <xf numFmtId="164" fontId="4" fillId="0" borderId="2" xfId="0" applyNumberFormat="1" applyFont="1" applyBorder="1"/>
    <xf numFmtId="0" fontId="3" fillId="0" borderId="1" xfId="0" applyFont="1" applyBorder="1"/>
    <xf numFmtId="0" fontId="5" fillId="0" borderId="1" xfId="0" applyFont="1" applyBorder="1"/>
    <xf numFmtId="164" fontId="3" fillId="0" borderId="1" xfId="0" applyNumberFormat="1" applyFont="1" applyBorder="1"/>
    <xf numFmtId="164" fontId="5" fillId="0" borderId="1" xfId="0" applyNumberFormat="1" applyFont="1" applyBorder="1"/>
    <xf numFmtId="7" fontId="3" fillId="0" borderId="1" xfId="0" applyNumberFormat="1" applyFont="1" applyBorder="1"/>
    <xf numFmtId="7" fontId="4" fillId="0" borderId="1" xfId="0" applyNumberFormat="1" applyFont="1" applyBorder="1"/>
    <xf numFmtId="164" fontId="4" fillId="0" borderId="1" xfId="0" applyNumberFormat="1" applyFont="1" applyBorder="1"/>
    <xf numFmtId="7" fontId="3" fillId="0" borderId="0" xfId="0" applyNumberFormat="1" applyFont="1"/>
    <xf numFmtId="0" fontId="0" fillId="0" borderId="0" xfId="0" applyAlignment="1"/>
    <xf numFmtId="0" fontId="3" fillId="0" borderId="0" xfId="0" applyFont="1"/>
    <xf numFmtId="4" fontId="6" fillId="0" borderId="0" xfId="0" applyNumberFormat="1" applyFont="1"/>
    <xf numFmtId="164" fontId="4" fillId="0" borderId="0" xfId="0" applyNumberFormat="1" applyFont="1"/>
    <xf numFmtId="164" fontId="0" fillId="0" borderId="0" xfId="0" applyNumberFormat="1"/>
  </cellXfs>
  <cellStyles count="1">
    <cellStyle name="Normal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J19"/>
  <sheetViews>
    <sheetView tabSelected="1" zoomScaleNormal="100" workbookViewId="0">
      <selection activeCell="G20" sqref="G20"/>
    </sheetView>
  </sheetViews>
  <sheetFormatPr defaultRowHeight="15" x14ac:dyDescent="0.25"/>
  <cols>
    <col min="1" max="1" width="16.140625" customWidth="1"/>
    <col min="2" max="3" width="16.85546875" customWidth="1"/>
    <col min="4" max="4" width="21.7109375" customWidth="1"/>
    <col min="5" max="5" width="18.85546875" customWidth="1"/>
    <col min="6" max="6" width="17" customWidth="1"/>
    <col min="7" max="7" width="32.42578125" customWidth="1"/>
  </cols>
  <sheetData>
    <row r="3" spans="1:10" x14ac:dyDescent="0.25">
      <c r="B3" s="15" t="s">
        <v>16</v>
      </c>
      <c r="C3" s="15"/>
      <c r="D3" s="15"/>
      <c r="E3" s="15"/>
      <c r="F3" s="15"/>
      <c r="G3" s="15"/>
      <c r="H3" s="15"/>
      <c r="I3" s="15"/>
      <c r="J3" s="15"/>
    </row>
    <row r="5" spans="1:10" x14ac:dyDescent="0.25">
      <c r="A5" s="2"/>
      <c r="B5" s="2" t="s">
        <v>0</v>
      </c>
      <c r="C5" s="2" t="s">
        <v>12</v>
      </c>
      <c r="D5" s="2" t="s">
        <v>1</v>
      </c>
      <c r="E5" s="2" t="s">
        <v>13</v>
      </c>
      <c r="F5" s="3" t="s">
        <v>11</v>
      </c>
    </row>
    <row r="6" spans="1:10" ht="18.75" x14ac:dyDescent="0.3">
      <c r="A6" s="2" t="s">
        <v>2</v>
      </c>
      <c r="B6" s="7">
        <v>34</v>
      </c>
      <c r="C6" s="9">
        <v>3213.4550248756218</v>
      </c>
      <c r="D6" s="7">
        <v>29</v>
      </c>
      <c r="E6" s="9">
        <v>1901.593205128205</v>
      </c>
      <c r="F6" s="11">
        <f t="shared" ref="F6:F14" si="0">C6+E6</f>
        <v>5115.0482300038266</v>
      </c>
    </row>
    <row r="7" spans="1:10" ht="18.75" x14ac:dyDescent="0.3">
      <c r="A7" s="2" t="s">
        <v>3</v>
      </c>
      <c r="B7" s="7">
        <v>42</v>
      </c>
      <c r="C7" s="9">
        <v>3969.5620895522388</v>
      </c>
      <c r="D7" s="7">
        <v>41</v>
      </c>
      <c r="E7" s="9">
        <f>D7*G13</f>
        <v>2688.459358974359</v>
      </c>
      <c r="F7" s="11">
        <f t="shared" si="0"/>
        <v>6658.0214485265979</v>
      </c>
    </row>
    <row r="8" spans="1:10" ht="18.75" x14ac:dyDescent="0.3">
      <c r="A8" s="2" t="s">
        <v>4</v>
      </c>
      <c r="B8" s="7">
        <v>18</v>
      </c>
      <c r="C8" s="9">
        <v>1701.240895522388</v>
      </c>
      <c r="D8" s="7">
        <v>22</v>
      </c>
      <c r="E8" s="9">
        <f>D8*G13</f>
        <v>1442.5879487179486</v>
      </c>
      <c r="F8" s="11">
        <f t="shared" si="0"/>
        <v>3143.8288442403364</v>
      </c>
    </row>
    <row r="9" spans="1:10" ht="18.75" x14ac:dyDescent="0.3">
      <c r="A9" s="2" t="s">
        <v>5</v>
      </c>
      <c r="B9" s="7">
        <v>15</v>
      </c>
      <c r="C9" s="9">
        <v>1417.7007462686568</v>
      </c>
      <c r="D9" s="7">
        <v>19</v>
      </c>
      <c r="E9" s="9">
        <f>D9*G13</f>
        <v>1245.8714102564102</v>
      </c>
      <c r="F9" s="11">
        <f t="shared" si="0"/>
        <v>2663.5721565250669</v>
      </c>
    </row>
    <row r="10" spans="1:10" ht="18.75" x14ac:dyDescent="0.3">
      <c r="A10" s="2" t="s">
        <v>6</v>
      </c>
      <c r="B10" s="7">
        <v>8</v>
      </c>
      <c r="C10" s="9">
        <v>756.10706467661691</v>
      </c>
      <c r="D10" s="7">
        <v>2</v>
      </c>
      <c r="E10" s="9">
        <f>D10*G13</f>
        <v>131.14435897435897</v>
      </c>
      <c r="F10" s="11">
        <f t="shared" si="0"/>
        <v>887.25142365097588</v>
      </c>
      <c r="G10" s="5" t="s">
        <v>14</v>
      </c>
    </row>
    <row r="11" spans="1:10" ht="18.75" x14ac:dyDescent="0.3">
      <c r="A11" s="2" t="s">
        <v>7</v>
      </c>
      <c r="B11" s="7">
        <v>15</v>
      </c>
      <c r="C11" s="9">
        <v>1417.7007462686568</v>
      </c>
      <c r="D11" s="7">
        <v>7</v>
      </c>
      <c r="E11" s="9">
        <f>D11*G13</f>
        <v>459.00525641025638</v>
      </c>
      <c r="F11" s="11">
        <f t="shared" si="0"/>
        <v>1876.7060026789131</v>
      </c>
      <c r="G11" s="18">
        <v>94.51</v>
      </c>
    </row>
    <row r="12" spans="1:10" ht="18.75" x14ac:dyDescent="0.3">
      <c r="A12" s="2" t="s">
        <v>8</v>
      </c>
      <c r="B12" s="7">
        <v>37</v>
      </c>
      <c r="C12" s="9">
        <v>3496.995174129353</v>
      </c>
      <c r="D12" s="7">
        <v>14</v>
      </c>
      <c r="E12" s="9">
        <f>D12*G13</f>
        <v>918.01051282051276</v>
      </c>
      <c r="F12" s="11">
        <f t="shared" si="0"/>
        <v>4415.0056869498658</v>
      </c>
      <c r="G12" s="5" t="s">
        <v>15</v>
      </c>
    </row>
    <row r="13" spans="1:10" ht="18.75" x14ac:dyDescent="0.3">
      <c r="A13" s="2" t="s">
        <v>9</v>
      </c>
      <c r="B13" s="7">
        <v>13</v>
      </c>
      <c r="C13" s="9">
        <v>1228.6739800995024</v>
      </c>
      <c r="D13" s="7">
        <v>11</v>
      </c>
      <c r="E13" s="9">
        <f>D13*G13</f>
        <v>721.29397435897431</v>
      </c>
      <c r="F13" s="11">
        <f t="shared" si="0"/>
        <v>1949.9679544584767</v>
      </c>
      <c r="G13" s="6">
        <v>65.572179487179483</v>
      </c>
    </row>
    <row r="14" spans="1:10" ht="18.75" x14ac:dyDescent="0.3">
      <c r="A14" s="2" t="s">
        <v>10</v>
      </c>
      <c r="B14" s="7">
        <v>19</v>
      </c>
      <c r="C14" s="9">
        <v>1795.7542786069653</v>
      </c>
      <c r="D14" s="7">
        <v>11</v>
      </c>
      <c r="E14" s="9">
        <f>D14*G13</f>
        <v>721.29397435897431</v>
      </c>
      <c r="F14" s="11">
        <f t="shared" si="0"/>
        <v>2517.0482529659394</v>
      </c>
    </row>
    <row r="15" spans="1:10" ht="18.75" x14ac:dyDescent="0.3">
      <c r="F15" s="14"/>
    </row>
    <row r="16" spans="1:10" ht="21" x14ac:dyDescent="0.35">
      <c r="A16" s="2"/>
      <c r="B16" s="8">
        <f>SUM(B6:B14)</f>
        <v>201</v>
      </c>
      <c r="C16" s="10">
        <f>SUM(C6:C15)</f>
        <v>18997.189999999999</v>
      </c>
      <c r="D16" s="4">
        <f>SUM(D6:D14)</f>
        <v>156</v>
      </c>
      <c r="E16" s="13">
        <f>SUM(E6:E15)</f>
        <v>10229.26</v>
      </c>
      <c r="F16" s="12">
        <f>SUM(F6:F15)</f>
        <v>29226.449999999997</v>
      </c>
    </row>
    <row r="18" spans="4:7" ht="26.25" x14ac:dyDescent="0.4">
      <c r="D18" s="1"/>
      <c r="E18" s="19"/>
      <c r="G18" s="17"/>
    </row>
    <row r="19" spans="4:7" ht="18.75" x14ac:dyDescent="0.3">
      <c r="G19" s="16"/>
    </row>
  </sheetData>
  <mergeCells count="1">
    <mergeCell ref="B3:J3"/>
  </mergeCells>
  <pageMargins left="0.7" right="0.7" top="0.75" bottom="0.75" header="0.3" footer="0.3"/>
  <pageSetup paperSize="9" scale="93" orientation="landscape" horizontalDpi="4294967294" verticalDpi="4294967294" r:id="rId1"/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2024-02-02T10:27:17Z</dcterms:modified>
</cp:coreProperties>
</file>