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21\STRAORDINARIO\"/>
    </mc:Choice>
  </mc:AlternateContent>
  <bookViews>
    <workbookView xWindow="0" yWindow="0" windowWidth="13815" windowHeight="6615"/>
  </bookViews>
  <sheets>
    <sheet name="Foglio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E10" i="1"/>
  <c r="E8" i="1"/>
  <c r="H8" i="1" l="1"/>
  <c r="F8" i="1" s="1"/>
  <c r="G8" i="1" s="1"/>
  <c r="K8" i="1"/>
  <c r="H10" i="1"/>
  <c r="H12" i="1"/>
  <c r="F12" i="1" s="1"/>
  <c r="G12" i="1" s="1"/>
  <c r="E6" i="1"/>
  <c r="E3" i="1"/>
  <c r="K12" i="1" l="1"/>
  <c r="F10" i="1"/>
  <c r="G10" i="1" s="1"/>
  <c r="H6" i="1"/>
  <c r="E14" i="1"/>
  <c r="K10" i="1" l="1"/>
  <c r="H14" i="1"/>
  <c r="G6" i="1"/>
  <c r="G14" i="1" s="1"/>
  <c r="F6" i="1"/>
  <c r="F14" i="1" l="1"/>
  <c r="K6" i="1"/>
  <c r="J14" i="1" l="1"/>
  <c r="E16" i="1"/>
</calcChain>
</file>

<file path=xl/sharedStrings.xml><?xml version="1.0" encoding="utf-8"?>
<sst xmlns="http://schemas.openxmlformats.org/spreadsheetml/2006/main" count="20" uniqueCount="17">
  <si>
    <t>CAT A</t>
  </si>
  <si>
    <t>COSTO ORARIO</t>
  </si>
  <si>
    <t>NR. ORE</t>
  </si>
  <si>
    <t>SILVANA PLATANIA</t>
  </si>
  <si>
    <t>ANTONELLA ALDISIO</t>
  </si>
  <si>
    <t>ANNA CANNIZZO</t>
  </si>
  <si>
    <t>LETIZIA FEDERICO</t>
  </si>
  <si>
    <t>CAT.</t>
  </si>
  <si>
    <t>D</t>
  </si>
  <si>
    <t>importo</t>
  </si>
  <si>
    <t>oneri riflessi</t>
  </si>
  <si>
    <t>tot.</t>
  </si>
  <si>
    <t>CPDEL</t>
  </si>
  <si>
    <t>IRAP</t>
  </si>
  <si>
    <t>CAP.21401</t>
  </si>
  <si>
    <t>CAP.21400</t>
  </si>
  <si>
    <t>CAP.21402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</si>
</sst>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&quot;€&quot;\ #,##0.00"/>
    <numFmt numFmtId="165" formatCode="#,##0.00\ &quot;€&quot;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1" xfId="0" applyBorder="1"/>
    <xf numFmtId="164" fontId="0" fillId="0" borderId="1" xfId="0" applyNumberFormat="1" applyBorder="1" applyAlignment="1">
      <alignment horizontal="center"/>
    </xf>
    <xf numFmtId="164" fontId="0" fillId="0" borderId="1" xfId="0" applyNumberFormat="1" applyBorder="1"/>
    <xf numFmtId="164" fontId="0" fillId="0" borderId="0" xfId="0" applyNumberFormat="1"/>
    <xf numFmtId="164" fontId="0" fillId="0" borderId="2" xfId="0" applyNumberFormat="1" applyBorder="1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2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Fill="1" applyBorder="1" applyAlignment="1">
      <alignment horizontal="center"/>
    </xf>
    <xf numFmtId="164" fontId="1" fillId="0" borderId="1" xfId="0" applyNumberFormat="1" applyFont="1" applyBorder="1"/>
    <xf numFmtId="164" fontId="1" fillId="0" borderId="0" xfId="0" applyNumberFormat="1" applyFont="1" applyBorder="1"/>
    <xf numFmtId="0" fontId="1" fillId="0" borderId="0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5" fontId="0" fillId="0" borderId="0" xfId="0" applyNumberFormat="1"/>
    <xf numFmtId="0" fontId="1" fillId="0" borderId="1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tabSelected="1" workbookViewId="0">
      <selection activeCell="N8" sqref="N8"/>
    </sheetView>
  </sheetViews>
  <sheetFormatPr defaultRowHeight="15" x14ac:dyDescent="0.25"/>
  <cols>
    <col min="1" max="1" width="19.28515625" customWidth="1"/>
    <col min="2" max="2" width="4.7109375" style="6" customWidth="1"/>
    <col min="3" max="3" width="15.140625" hidden="1" customWidth="1"/>
    <col min="4" max="4" width="8.140625" style="6" bestFit="1" customWidth="1"/>
    <col min="5" max="6" width="11" customWidth="1"/>
    <col min="7" max="7" width="12" customWidth="1"/>
    <col min="8" max="8" width="10" customWidth="1"/>
    <col min="9" max="9" width="1.42578125" customWidth="1"/>
    <col min="10" max="10" width="10" hidden="1" customWidth="1"/>
    <col min="11" max="11" width="9.5703125" hidden="1" customWidth="1"/>
  </cols>
  <sheetData>
    <row r="1" spans="1:12" x14ac:dyDescent="0.25">
      <c r="E1" s="20" t="s">
        <v>15</v>
      </c>
      <c r="F1" s="20" t="s">
        <v>14</v>
      </c>
      <c r="G1" s="20" t="s">
        <v>16</v>
      </c>
    </row>
    <row r="2" spans="1:12" s="10" customFormat="1" ht="30" x14ac:dyDescent="0.25">
      <c r="B2" s="8" t="s">
        <v>7</v>
      </c>
      <c r="C2" s="8" t="s">
        <v>1</v>
      </c>
      <c r="D2" s="8" t="s">
        <v>2</v>
      </c>
      <c r="E2" s="9" t="s">
        <v>9</v>
      </c>
      <c r="F2" s="9" t="s">
        <v>12</v>
      </c>
      <c r="G2" s="8" t="s">
        <v>13</v>
      </c>
      <c r="H2" s="8" t="s">
        <v>10</v>
      </c>
      <c r="I2" s="8"/>
      <c r="J2" s="8"/>
      <c r="K2" s="8" t="s">
        <v>11</v>
      </c>
    </row>
    <row r="3" spans="1:12" hidden="1" x14ac:dyDescent="0.25">
      <c r="B3" s="7" t="s">
        <v>0</v>
      </c>
      <c r="C3" s="2">
        <v>11.35</v>
      </c>
      <c r="D3" s="11"/>
      <c r="E3" s="5">
        <f>C3*D3</f>
        <v>0</v>
      </c>
      <c r="F3" s="5"/>
      <c r="G3" s="5"/>
      <c r="H3" s="1"/>
      <c r="I3" s="1"/>
      <c r="J3" s="1"/>
      <c r="K3" s="1"/>
    </row>
    <row r="4" spans="1:12" x14ac:dyDescent="0.25">
      <c r="B4" s="7"/>
      <c r="C4" s="2"/>
      <c r="D4" s="12"/>
      <c r="E4" s="3"/>
      <c r="F4" s="3"/>
      <c r="G4" s="3"/>
      <c r="H4" s="1"/>
      <c r="I4" s="1"/>
      <c r="J4" s="1"/>
      <c r="K4" s="1"/>
    </row>
    <row r="5" spans="1:12" x14ac:dyDescent="0.25">
      <c r="A5" s="1"/>
      <c r="B5" s="7"/>
      <c r="C5" s="2"/>
      <c r="D5" s="12"/>
      <c r="E5" s="3"/>
      <c r="F5" s="3"/>
      <c r="G5" s="3"/>
      <c r="H5" s="3"/>
      <c r="I5" s="3"/>
      <c r="J5" s="3"/>
      <c r="K5" s="1"/>
    </row>
    <row r="6" spans="1:12" x14ac:dyDescent="0.25">
      <c r="A6" s="1" t="s">
        <v>3</v>
      </c>
      <c r="B6" s="7" t="s">
        <v>8</v>
      </c>
      <c r="C6" s="2">
        <v>14.73</v>
      </c>
      <c r="D6" s="13">
        <v>21.03</v>
      </c>
      <c r="E6" s="3">
        <f t="shared" ref="E6" si="0">C6*D6</f>
        <v>309.77190000000002</v>
      </c>
      <c r="F6" s="3">
        <f>H6/1.238</f>
        <v>80.820939983844909</v>
      </c>
      <c r="G6" s="3">
        <f>H6-F6</f>
        <v>19.235383716155084</v>
      </c>
      <c r="H6" s="3">
        <f t="shared" ref="H6:H12" si="1">E6/100*32.3</f>
        <v>100.05632369999999</v>
      </c>
      <c r="I6" s="3"/>
      <c r="J6" s="3"/>
      <c r="K6" s="14">
        <f>SUM(E6:H6)</f>
        <v>509.88454739999997</v>
      </c>
      <c r="L6" s="19"/>
    </row>
    <row r="7" spans="1:12" x14ac:dyDescent="0.25">
      <c r="A7" s="1"/>
      <c r="B7" s="7"/>
      <c r="C7" s="1"/>
      <c r="D7" s="13"/>
      <c r="E7" s="1"/>
      <c r="F7" s="3"/>
      <c r="G7" s="3"/>
      <c r="H7" s="3"/>
      <c r="I7" s="3"/>
      <c r="J7" s="3"/>
      <c r="K7" s="14"/>
    </row>
    <row r="8" spans="1:12" x14ac:dyDescent="0.25">
      <c r="A8" s="1" t="s">
        <v>4</v>
      </c>
      <c r="B8" s="7" t="s">
        <v>8</v>
      </c>
      <c r="C8" s="2">
        <v>14.73</v>
      </c>
      <c r="D8" s="13">
        <v>25.39</v>
      </c>
      <c r="E8" s="3">
        <f t="shared" ref="E8" si="2">C8*D8</f>
        <v>373.99470000000002</v>
      </c>
      <c r="F8" s="3">
        <f t="shared" ref="F8:F12" si="3">H8/1.238</f>
        <v>97.576969386106626</v>
      </c>
      <c r="G8" s="3">
        <f t="shared" ref="G8:G12" si="4">H8-F8</f>
        <v>23.223318713893377</v>
      </c>
      <c r="H8" s="3">
        <f t="shared" si="1"/>
        <v>120.8002881</v>
      </c>
      <c r="I8" s="3"/>
      <c r="J8" s="3"/>
      <c r="K8" s="14">
        <f t="shared" ref="K8:K12" si="5">SUM(E8:H8)</f>
        <v>615.59527620000006</v>
      </c>
    </row>
    <row r="9" spans="1:12" x14ac:dyDescent="0.25">
      <c r="A9" s="1"/>
      <c r="B9" s="7"/>
      <c r="C9" s="1"/>
      <c r="D9" s="13"/>
      <c r="E9" s="1"/>
      <c r="F9" s="3"/>
      <c r="G9" s="3"/>
      <c r="H9" s="3"/>
      <c r="I9" s="3"/>
      <c r="J9" s="3"/>
      <c r="K9" s="14"/>
    </row>
    <row r="10" spans="1:12" x14ac:dyDescent="0.25">
      <c r="A10" s="1" t="s">
        <v>5</v>
      </c>
      <c r="B10" s="7" t="s">
        <v>8</v>
      </c>
      <c r="C10" s="2">
        <v>14.73</v>
      </c>
      <c r="D10" s="13">
        <v>20.47</v>
      </c>
      <c r="E10" s="3">
        <f t="shared" ref="E10" si="6">C10*D10</f>
        <v>301.5231</v>
      </c>
      <c r="F10" s="3">
        <f t="shared" si="3"/>
        <v>78.668789418416793</v>
      </c>
      <c r="G10" s="3">
        <f t="shared" si="4"/>
        <v>18.723171881583198</v>
      </c>
      <c r="H10" s="3">
        <f t="shared" si="1"/>
        <v>97.391961299999991</v>
      </c>
      <c r="I10" s="3"/>
      <c r="J10" s="3"/>
      <c r="K10" s="14">
        <f t="shared" si="5"/>
        <v>496.30702259999998</v>
      </c>
    </row>
    <row r="11" spans="1:12" x14ac:dyDescent="0.25">
      <c r="A11" s="1"/>
      <c r="B11" s="7"/>
      <c r="C11" s="1"/>
      <c r="D11" s="13"/>
      <c r="E11" s="1"/>
      <c r="F11" s="3"/>
      <c r="G11" s="3"/>
      <c r="H11" s="3"/>
      <c r="I11" s="3"/>
      <c r="J11" s="3"/>
      <c r="K11" s="14"/>
    </row>
    <row r="12" spans="1:12" x14ac:dyDescent="0.25">
      <c r="A12" s="1" t="s">
        <v>6</v>
      </c>
      <c r="B12" s="7" t="s">
        <v>8</v>
      </c>
      <c r="C12" s="2">
        <v>14.73</v>
      </c>
      <c r="D12" s="13">
        <v>20.3</v>
      </c>
      <c r="E12" s="3">
        <f t="shared" ref="E12" si="7">C12*D12</f>
        <v>299.01900000000001</v>
      </c>
      <c r="F12" s="3">
        <f t="shared" si="3"/>
        <v>78.015457996768973</v>
      </c>
      <c r="G12" s="3">
        <f t="shared" si="4"/>
        <v>18.567679003231021</v>
      </c>
      <c r="H12" s="3">
        <f t="shared" si="1"/>
        <v>96.583136999999994</v>
      </c>
      <c r="I12" s="3"/>
      <c r="J12" s="3"/>
      <c r="K12" s="14">
        <f t="shared" si="5"/>
        <v>492.18527400000005</v>
      </c>
    </row>
    <row r="13" spans="1:12" x14ac:dyDescent="0.25">
      <c r="B13" s="7"/>
      <c r="C13" s="1"/>
      <c r="D13" s="12"/>
      <c r="E13" s="1"/>
      <c r="F13" s="1"/>
      <c r="G13" s="1"/>
      <c r="H13" s="1"/>
      <c r="I13" s="1"/>
      <c r="J13" s="1"/>
      <c r="K13" s="3"/>
    </row>
    <row r="14" spans="1:12" x14ac:dyDescent="0.25">
      <c r="E14" s="14">
        <f>SUM(E3:E12)</f>
        <v>1284.3087</v>
      </c>
      <c r="F14" s="14">
        <f t="shared" ref="F14:H14" si="8">SUM(F3:F12)</f>
        <v>335.08215678513733</v>
      </c>
      <c r="G14" s="14">
        <f t="shared" si="8"/>
        <v>79.749553314862681</v>
      </c>
      <c r="H14" s="14">
        <f t="shared" si="8"/>
        <v>414.83171010000001</v>
      </c>
      <c r="I14" s="15"/>
      <c r="J14" s="15">
        <f>SUM(F14:G14)</f>
        <v>414.83171010000001</v>
      </c>
      <c r="K14" s="4"/>
    </row>
    <row r="15" spans="1:12" x14ac:dyDescent="0.25">
      <c r="E15" s="14"/>
      <c r="F15" s="14"/>
      <c r="G15" s="14"/>
      <c r="H15" s="14"/>
      <c r="I15" s="15"/>
      <c r="J15" s="15"/>
      <c r="K15" s="4"/>
    </row>
    <row r="16" spans="1:12" x14ac:dyDescent="0.25">
      <c r="E16" s="17">
        <f>SUM(E14:G14)</f>
        <v>1699.1404101000001</v>
      </c>
      <c r="F16" s="17"/>
      <c r="G16" s="17"/>
      <c r="H16" s="18"/>
      <c r="I16" s="16"/>
      <c r="J16" s="16"/>
    </row>
  </sheetData>
  <mergeCells count="1">
    <mergeCell ref="E16:H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Francesco</dc:creator>
  <cp:lastModifiedBy>Dell-PC9</cp:lastModifiedBy>
  <cp:lastPrinted>2021-09-15T06:43:03Z</cp:lastPrinted>
  <dcterms:created xsi:type="dcterms:W3CDTF">2021-01-26T07:40:23Z</dcterms:created>
  <dcterms:modified xsi:type="dcterms:W3CDTF">2021-09-29T07:27:50Z</dcterms:modified>
</cp:coreProperties>
</file>