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350"/>
  </bookViews>
  <sheets>
    <sheet name=" cal. costo  CON I CAPITOLI" sheetId="10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  <c r="G6" i="10" s="1"/>
  <c r="E5" i="10"/>
  <c r="G5" i="10" s="1"/>
  <c r="F5" i="10" l="1"/>
  <c r="F6" i="10"/>
  <c r="H6" i="10" l="1"/>
  <c r="I6" i="10" s="1"/>
  <c r="H5" i="10"/>
  <c r="I5" i="10" s="1"/>
  <c r="I7" i="10" l="1"/>
</calcChain>
</file>

<file path=xl/sharedStrings.xml><?xml version="1.0" encoding="utf-8"?>
<sst xmlns="http://schemas.openxmlformats.org/spreadsheetml/2006/main" count="16" uniqueCount="16">
  <si>
    <t>NOMINATIVI</t>
  </si>
  <si>
    <t>C1</t>
  </si>
  <si>
    <t>D1</t>
  </si>
  <si>
    <t>CAT.</t>
  </si>
  <si>
    <t xml:space="preserve">costo orario </t>
  </si>
  <si>
    <t>IRAP 8,50%</t>
  </si>
  <si>
    <t>CPDEL 23,80%</t>
  </si>
  <si>
    <t>TOTALE ONERI RIFLESSI 32,30%</t>
  </si>
  <si>
    <t>COSTO COMPRENSIVO DI ONERI RIFLESSI</t>
  </si>
  <si>
    <t>COSTO settimanale</t>
  </si>
  <si>
    <t xml:space="preserve">ore </t>
  </si>
  <si>
    <t>subtotale</t>
  </si>
  <si>
    <t xml:space="preserve">CANNIZZO ANNA </t>
  </si>
  <si>
    <t xml:space="preserve">LA MONICA GRAZIA  </t>
  </si>
  <si>
    <t>PROGETTO SPRAR 2020 - PROSPETTO LAVORO SUPPLEMENTARE  A TEMPO INDETERMINATO -                                                                                                                                                                                                       SETTEMBRE- DICEMBRE 2020</t>
  </si>
  <si>
    <t xml:space="preserve">ALLEGATO   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</si>
</sst>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€&quot;\ #,##0.0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0" fontId="3" fillId="0" borderId="0" xfId="0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zoomScaleNormal="100" workbookViewId="0">
      <selection activeCell="A9" sqref="A9"/>
    </sheetView>
  </sheetViews>
  <sheetFormatPr defaultRowHeight="18.75" x14ac:dyDescent="0.3"/>
  <cols>
    <col min="1" max="1" width="28.28515625" style="8" customWidth="1"/>
    <col min="2" max="2" width="6.7109375" style="8" customWidth="1"/>
    <col min="3" max="3" width="10.5703125" style="8" customWidth="1"/>
    <col min="4" max="4" width="6.7109375" style="8" bestFit="1" customWidth="1"/>
    <col min="5" max="5" width="13.42578125" style="8" customWidth="1"/>
    <col min="6" max="6" width="10.85546875" style="8" bestFit="1" customWidth="1"/>
    <col min="7" max="7" width="18.85546875" style="8" customWidth="1"/>
    <col min="8" max="8" width="14.7109375" style="8" bestFit="1" customWidth="1"/>
    <col min="9" max="9" width="17.28515625" style="8" bestFit="1" customWidth="1"/>
    <col min="10" max="10" width="7.7109375" style="8" customWidth="1"/>
    <col min="11" max="16384" width="9.140625" style="8"/>
  </cols>
  <sheetData>
    <row r="1" spans="1:9" x14ac:dyDescent="0.3">
      <c r="A1" s="8" t="s">
        <v>15</v>
      </c>
    </row>
    <row r="2" spans="1:9" ht="66" customHeight="1" x14ac:dyDescent="0.3">
      <c r="A2" s="19" t="s">
        <v>14</v>
      </c>
      <c r="B2" s="20"/>
      <c r="C2" s="20"/>
      <c r="D2" s="20"/>
      <c r="E2" s="20"/>
      <c r="F2" s="20"/>
      <c r="G2" s="20"/>
      <c r="H2" s="20"/>
      <c r="I2" s="20"/>
    </row>
    <row r="3" spans="1:9" ht="93" customHeight="1" x14ac:dyDescent="0.3">
      <c r="A3" s="1" t="s">
        <v>0</v>
      </c>
      <c r="B3" s="4" t="s">
        <v>3</v>
      </c>
      <c r="C3" s="5" t="s">
        <v>4</v>
      </c>
      <c r="D3" s="5" t="s">
        <v>10</v>
      </c>
      <c r="E3" s="5" t="s">
        <v>9</v>
      </c>
      <c r="F3" s="5" t="s">
        <v>5</v>
      </c>
      <c r="G3" s="5" t="s">
        <v>6</v>
      </c>
      <c r="H3" s="5" t="s">
        <v>7</v>
      </c>
      <c r="I3" s="9" t="s">
        <v>8</v>
      </c>
    </row>
    <row r="4" spans="1:9" ht="12" customHeight="1" x14ac:dyDescent="0.3">
      <c r="A4" s="2"/>
      <c r="B4" s="2"/>
      <c r="C4" s="2"/>
      <c r="D4" s="10"/>
      <c r="E4" s="11"/>
      <c r="F4" s="11"/>
      <c r="G4" s="11"/>
      <c r="H4" s="11"/>
      <c r="I4" s="12"/>
    </row>
    <row r="5" spans="1:9" s="15" customFormat="1" x14ac:dyDescent="0.3">
      <c r="A5" s="3" t="s">
        <v>12</v>
      </c>
      <c r="B5" s="3" t="s">
        <v>2</v>
      </c>
      <c r="C5" s="7">
        <v>14.73</v>
      </c>
      <c r="D5" s="10">
        <v>89</v>
      </c>
      <c r="E5" s="13">
        <f>C5*D5</f>
        <v>1310.97</v>
      </c>
      <c r="F5" s="14">
        <f>E5/100*8.5</f>
        <v>111.43245</v>
      </c>
      <c r="G5" s="14">
        <f>E5/100*23.8</f>
        <v>312.01086000000004</v>
      </c>
      <c r="H5" s="14">
        <f>F5+G5</f>
        <v>423.44331000000005</v>
      </c>
      <c r="I5" s="13">
        <f>E5+H5</f>
        <v>1734.4133100000001</v>
      </c>
    </row>
    <row r="6" spans="1:9" s="15" customFormat="1" x14ac:dyDescent="0.3">
      <c r="A6" s="3" t="s">
        <v>13</v>
      </c>
      <c r="B6" s="3" t="s">
        <v>1</v>
      </c>
      <c r="C6" s="7">
        <v>13.54</v>
      </c>
      <c r="D6" s="10">
        <v>108</v>
      </c>
      <c r="E6" s="13">
        <f>C6*D6</f>
        <v>1462.32</v>
      </c>
      <c r="F6" s="14">
        <f t="shared" ref="F6" si="0">E6/100*8.5</f>
        <v>124.29719999999999</v>
      </c>
      <c r="G6" s="14">
        <f t="shared" ref="G6" si="1">E6/100*23.8</f>
        <v>348.03215999999998</v>
      </c>
      <c r="H6" s="14">
        <f t="shared" ref="H6" si="2">F6+G6</f>
        <v>472.32935999999995</v>
      </c>
      <c r="I6" s="13">
        <f t="shared" ref="I6" si="3">E6+H6</f>
        <v>1934.6493599999999</v>
      </c>
    </row>
    <row r="7" spans="1:9" s="15" customFormat="1" x14ac:dyDescent="0.3">
      <c r="A7" s="6"/>
      <c r="B7" s="6"/>
      <c r="C7" s="6"/>
      <c r="D7" s="16"/>
      <c r="E7" s="16"/>
      <c r="F7" s="16"/>
      <c r="G7" s="16"/>
      <c r="H7" s="16" t="s">
        <v>11</v>
      </c>
      <c r="I7" s="17">
        <f>SUM(I5:I6)</f>
        <v>3669.0626700000003</v>
      </c>
    </row>
    <row r="15" spans="1:9" x14ac:dyDescent="0.3">
      <c r="A15" s="18"/>
      <c r="B15" s="18"/>
      <c r="C15" s="18"/>
    </row>
  </sheetData>
  <mergeCells count="1">
    <mergeCell ref="A2:I2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 cal. costo  CON I CAPITOLI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Randazzo</cp:lastModifiedBy>
  <cp:lastPrinted>2021-01-15T08:48:05Z</cp:lastPrinted>
  <dcterms:created xsi:type="dcterms:W3CDTF">2018-11-06T14:13:09Z</dcterms:created>
  <dcterms:modified xsi:type="dcterms:W3CDTF">2021-01-15T09:02:51Z</dcterms:modified>
</cp:coreProperties>
</file>