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ll-PC7\Desktop\Ore integrative SPRAR ANNO 2018 -19\Anno 2020\2 semestre\liquidazione\ADULTI\"/>
    </mc:Choice>
  </mc:AlternateContent>
  <bookViews>
    <workbookView xWindow="0" yWindow="0" windowWidth="20490" windowHeight="7350"/>
  </bookViews>
  <sheets>
    <sheet name=" cal. costo  CON I CAPITOLI ADU" sheetId="15" r:id="rId1"/>
  </sheets>
  <definedNames>
    <definedName name="_xlnm.Print_Area" localSheetId="0">' cal. costo  CON I CAPITOLI ADU'!$A$1:$M$16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" i="15" l="1"/>
  <c r="L4" i="15" l="1"/>
  <c r="K11" i="15"/>
  <c r="M4" i="15"/>
  <c r="M11" i="15" l="1"/>
  <c r="L11" i="15"/>
  <c r="N11" i="15" s="1"/>
  <c r="E4" i="15"/>
  <c r="G4" i="15" s="1"/>
  <c r="F4" i="15" l="1"/>
  <c r="H4" i="15" s="1"/>
  <c r="I4" i="15" s="1"/>
  <c r="N4" i="15" l="1"/>
  <c r="I7" i="15" l="1"/>
</calcChain>
</file>

<file path=xl/sharedStrings.xml><?xml version="1.0" encoding="utf-8"?>
<sst xmlns="http://schemas.openxmlformats.org/spreadsheetml/2006/main" count="16" uniqueCount="16">
  <si>
    <t>NOMINATIVI</t>
  </si>
  <si>
    <t>C1</t>
  </si>
  <si>
    <t>CAT.</t>
  </si>
  <si>
    <t>sub -totale</t>
  </si>
  <si>
    <t xml:space="preserve">costo orario </t>
  </si>
  <si>
    <t>IRAP 8,50%</t>
  </si>
  <si>
    <t>CPDEL 23,80%</t>
  </si>
  <si>
    <t>TOTALE ONERI RIFLESSI 32,30%</t>
  </si>
  <si>
    <t>COSTO COMPRENSIVO DI ONERI RIFLESSI</t>
  </si>
  <si>
    <r>
      <t xml:space="preserve">  </t>
    </r>
    <r>
      <rPr>
        <sz val="11"/>
        <color theme="1"/>
        <rFont val="Calibri"/>
        <family val="2"/>
        <scheme val="minor"/>
      </rPr>
      <t xml:space="preserve">Sprar        oneri </t>
    </r>
    <r>
      <rPr>
        <b/>
        <sz val="11"/>
        <color theme="1"/>
        <rFont val="Calibri"/>
        <family val="2"/>
        <scheme val="minor"/>
      </rPr>
      <t>257901</t>
    </r>
  </si>
  <si>
    <r>
      <t xml:space="preserve"> </t>
    </r>
    <r>
      <rPr>
        <sz val="11"/>
        <color theme="1"/>
        <rFont val="Calibri"/>
        <family val="2"/>
        <scheme val="minor"/>
      </rPr>
      <t>Sprar IRAP</t>
    </r>
    <r>
      <rPr>
        <b/>
        <sz val="11"/>
        <color theme="1"/>
        <rFont val="Calibri"/>
        <family val="2"/>
        <scheme val="minor"/>
      </rPr>
      <t xml:space="preserve"> 257902</t>
    </r>
  </si>
  <si>
    <r>
      <t xml:space="preserve"> </t>
    </r>
    <r>
      <rPr>
        <sz val="11"/>
        <color theme="1"/>
        <rFont val="Calibri"/>
        <family val="2"/>
        <scheme val="minor"/>
      </rPr>
      <t>Sprar               Tempo ind.</t>
    </r>
    <r>
      <rPr>
        <b/>
        <sz val="11"/>
        <color theme="1"/>
        <rFont val="Calibri"/>
        <family val="2"/>
        <scheme val="minor"/>
      </rPr>
      <t xml:space="preserve"> 257800</t>
    </r>
  </si>
  <si>
    <t xml:space="preserve">ore </t>
  </si>
  <si>
    <t xml:space="preserve">COSTO </t>
  </si>
  <si>
    <t xml:space="preserve">BRANCIFORTI SERAFINA  </t>
  </si>
  <si>
    <t>PROGETTO SIPROIMI PROROGA 2020 - PROSPETTO LAVORO SUPPLEMENTARE  PERSONALE A TEMPO INDETERMINATO -                                                                                                                                                                                                       DAL 01 SETTEMBRE AL 31 DICEMBRE 2020 ADULTI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</si>
</sst>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&quot;€&quot;\ #,##0.00"/>
    <numFmt numFmtId="165" formatCode="#,##0.00\ &quot;€&quot;;[Red]#,##0.00\ &quot;€&quot;"/>
    <numFmt numFmtId="166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2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0" borderId="1" xfId="0" applyFont="1" applyFill="1" applyBorder="1" applyAlignment="1">
      <alignment wrapText="1"/>
    </xf>
    <xf numFmtId="0" fontId="2" fillId="0" borderId="1" xfId="0" applyNumberFormat="1" applyFont="1" applyBorder="1" applyAlignment="1"/>
    <xf numFmtId="0" fontId="2" fillId="0" borderId="1" xfId="0" applyNumberFormat="1" applyFont="1" applyBorder="1" applyAlignment="1">
      <alignment wrapText="1"/>
    </xf>
    <xf numFmtId="0" fontId="3" fillId="0" borderId="0" xfId="0" applyFont="1" applyFill="1" applyBorder="1" applyAlignment="1">
      <alignment wrapText="1"/>
    </xf>
    <xf numFmtId="164" fontId="3" fillId="0" borderId="1" xfId="0" applyNumberFormat="1" applyFont="1" applyFill="1" applyBorder="1" applyAlignment="1">
      <alignment wrapText="1"/>
    </xf>
    <xf numFmtId="0" fontId="2" fillId="0" borderId="0" xfId="0" applyFont="1"/>
    <xf numFmtId="0" fontId="3" fillId="0" borderId="0" xfId="0" applyFont="1"/>
    <xf numFmtId="0" fontId="2" fillId="0" borderId="1" xfId="0" applyNumberFormat="1" applyFont="1" applyBorder="1" applyAlignment="1">
      <alignment horizontal="center" wrapText="1"/>
    </xf>
    <xf numFmtId="0" fontId="3" fillId="0" borderId="1" xfId="0" applyFont="1" applyFill="1" applyBorder="1"/>
    <xf numFmtId="0" fontId="3" fillId="0" borderId="1" xfId="0" applyFont="1" applyBorder="1"/>
    <xf numFmtId="164" fontId="3" fillId="0" borderId="1" xfId="0" applyNumberFormat="1" applyFont="1" applyBorder="1"/>
    <xf numFmtId="164" fontId="3" fillId="0" borderId="1" xfId="0" applyNumberFormat="1" applyFont="1" applyFill="1" applyBorder="1"/>
    <xf numFmtId="2" fontId="3" fillId="0" borderId="1" xfId="0" applyNumberFormat="1" applyFont="1" applyFill="1" applyBorder="1"/>
    <xf numFmtId="0" fontId="3" fillId="0" borderId="0" xfId="0" applyFont="1" applyFill="1"/>
    <xf numFmtId="44" fontId="3" fillId="0" borderId="0" xfId="0" applyNumberFormat="1" applyFont="1" applyFill="1"/>
    <xf numFmtId="0" fontId="3" fillId="0" borderId="0" xfId="0" applyFont="1" applyFill="1" applyBorder="1"/>
    <xf numFmtId="164" fontId="3" fillId="0" borderId="0" xfId="0" applyNumberFormat="1" applyFont="1" applyFill="1" applyBorder="1"/>
    <xf numFmtId="164" fontId="3" fillId="0" borderId="0" xfId="0" applyNumberFormat="1" applyFont="1"/>
    <xf numFmtId="0" fontId="3" fillId="0" borderId="0" xfId="0" applyFont="1" applyAlignment="1">
      <alignment wrapText="1"/>
    </xf>
    <xf numFmtId="0" fontId="4" fillId="0" borderId="1" xfId="0" applyFont="1" applyBorder="1" applyAlignment="1">
      <alignment horizontal="center" wrapText="1"/>
    </xf>
    <xf numFmtId="164" fontId="3" fillId="0" borderId="0" xfId="0" applyNumberFormat="1" applyFont="1" applyFill="1"/>
    <xf numFmtId="165" fontId="3" fillId="0" borderId="1" xfId="0" applyNumberFormat="1" applyFont="1" applyFill="1" applyBorder="1"/>
    <xf numFmtId="166" fontId="3" fillId="0" borderId="1" xfId="0" applyNumberFormat="1" applyFont="1" applyFill="1" applyBorder="1"/>
    <xf numFmtId="166" fontId="3" fillId="0" borderId="0" xfId="0" applyNumberFormat="1" applyFont="1" applyFill="1"/>
    <xf numFmtId="165" fontId="3" fillId="0" borderId="0" xfId="0" applyNumberFormat="1" applyFont="1"/>
    <xf numFmtId="0" fontId="2" fillId="0" borderId="0" xfId="0" applyNumberFormat="1" applyFont="1" applyBorder="1" applyAlignment="1">
      <alignment wrapText="1"/>
    </xf>
    <xf numFmtId="9" fontId="1" fillId="0" borderId="0" xfId="0" applyNumberFormat="1" applyFont="1" applyFill="1" applyBorder="1" applyAlignment="1">
      <alignment wrapText="1"/>
    </xf>
    <xf numFmtId="164" fontId="3" fillId="0" borderId="0" xfId="0" applyNumberFormat="1" applyFont="1" applyFill="1" applyBorder="1" applyAlignment="1">
      <alignment wrapText="1"/>
    </xf>
    <xf numFmtId="164" fontId="1" fillId="0" borderId="0" xfId="0" applyNumberFormat="1" applyFont="1" applyFill="1" applyBorder="1"/>
    <xf numFmtId="0" fontId="3" fillId="0" borderId="0" xfId="0" applyFont="1" applyBorder="1"/>
    <xf numFmtId="164" fontId="1" fillId="0" borderId="0" xfId="0" applyNumberFormat="1" applyFont="1" applyBorder="1"/>
    <xf numFmtId="2" fontId="3" fillId="0" borderId="0" xfId="0" applyNumberFormat="1" applyFont="1" applyFill="1"/>
    <xf numFmtId="2" fontId="3" fillId="0" borderId="0" xfId="0" applyNumberFormat="1" applyFont="1" applyFill="1" applyBorder="1"/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2" fillId="0" borderId="0" xfId="0" applyNumberFormat="1" applyFont="1" applyBorder="1" applyAlignment="1">
      <alignment wrapText="1"/>
    </xf>
    <xf numFmtId="165" fontId="2" fillId="0" borderId="0" xfId="0" applyNumberFormat="1" applyFont="1" applyAlignme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"/>
  <sheetViews>
    <sheetView tabSelected="1" zoomScaleNormal="100" workbookViewId="0">
      <selection activeCell="E10" sqref="E10"/>
    </sheetView>
  </sheetViews>
  <sheetFormatPr defaultRowHeight="18.75" x14ac:dyDescent="0.3"/>
  <cols>
    <col min="1" max="1" width="19.85546875" style="9" customWidth="1"/>
    <col min="2" max="2" width="6.7109375" style="9" customWidth="1"/>
    <col min="3" max="3" width="10.5703125" style="9" customWidth="1"/>
    <col min="4" max="4" width="6.7109375" style="9" bestFit="1" customWidth="1"/>
    <col min="5" max="6" width="13.42578125" style="9" bestFit="1" customWidth="1"/>
    <col min="7" max="7" width="11" style="9" customWidth="1"/>
    <col min="8" max="8" width="14.7109375" style="9" bestFit="1" customWidth="1"/>
    <col min="9" max="9" width="17.28515625" style="9" bestFit="1" customWidth="1"/>
    <col min="10" max="10" width="7.7109375" style="9" customWidth="1"/>
    <col min="11" max="12" width="14.85546875" style="9" hidden="1" customWidth="1"/>
    <col min="13" max="13" width="13.42578125" style="9" hidden="1" customWidth="1"/>
    <col min="14" max="14" width="14.85546875" style="9" hidden="1" customWidth="1"/>
    <col min="15" max="15" width="9.140625" style="9"/>
    <col min="16" max="16" width="10.5703125" style="9" bestFit="1" customWidth="1"/>
    <col min="17" max="16384" width="9.140625" style="9"/>
  </cols>
  <sheetData>
    <row r="1" spans="1:16" ht="66" customHeight="1" x14ac:dyDescent="0.3">
      <c r="A1" s="36" t="s">
        <v>15</v>
      </c>
      <c r="B1" s="37"/>
      <c r="C1" s="37"/>
      <c r="D1" s="37"/>
      <c r="E1" s="37"/>
      <c r="F1" s="37"/>
      <c r="G1" s="37"/>
      <c r="H1" s="37"/>
      <c r="I1" s="37"/>
      <c r="K1" s="38"/>
      <c r="L1" s="38"/>
      <c r="M1" s="38"/>
    </row>
    <row r="2" spans="1:16" ht="93" customHeight="1" x14ac:dyDescent="0.3">
      <c r="A2" s="1" t="s">
        <v>0</v>
      </c>
      <c r="B2" s="4" t="s">
        <v>2</v>
      </c>
      <c r="C2" s="5" t="s">
        <v>4</v>
      </c>
      <c r="D2" s="5" t="s">
        <v>12</v>
      </c>
      <c r="E2" s="5" t="s">
        <v>13</v>
      </c>
      <c r="F2" s="5" t="s">
        <v>5</v>
      </c>
      <c r="G2" s="5" t="s">
        <v>6</v>
      </c>
      <c r="H2" s="5" t="s">
        <v>7</v>
      </c>
      <c r="I2" s="10" t="s">
        <v>8</v>
      </c>
      <c r="K2" s="22" t="s">
        <v>11</v>
      </c>
      <c r="L2" s="22" t="s">
        <v>9</v>
      </c>
      <c r="M2" s="22" t="s">
        <v>10</v>
      </c>
    </row>
    <row r="3" spans="1:16" ht="12" customHeight="1" x14ac:dyDescent="0.3">
      <c r="A3" s="2"/>
      <c r="B3" s="2"/>
      <c r="C3" s="2"/>
      <c r="D3" s="11"/>
      <c r="E3" s="12"/>
      <c r="F3" s="12"/>
      <c r="G3" s="12"/>
      <c r="H3" s="12"/>
      <c r="I3" s="13"/>
    </row>
    <row r="4" spans="1:16" s="16" customFormat="1" ht="37.5" x14ac:dyDescent="0.3">
      <c r="A4" s="3" t="s">
        <v>14</v>
      </c>
      <c r="B4" s="3" t="s">
        <v>1</v>
      </c>
      <c r="C4" s="7">
        <v>13.54</v>
      </c>
      <c r="D4" s="11">
        <v>103</v>
      </c>
      <c r="E4" s="14">
        <f t="shared" ref="E4" si="0">C4*D4</f>
        <v>1394.62</v>
      </c>
      <c r="F4" s="15">
        <f t="shared" ref="F4" si="1">E4/100*8.5</f>
        <v>118.5427</v>
      </c>
      <c r="G4" s="15">
        <f t="shared" ref="G4" si="2">E4/100*23.8</f>
        <v>331.91955999999999</v>
      </c>
      <c r="H4" s="15">
        <f t="shared" ref="H4" si="3">F4+G4</f>
        <v>450.46226000000001</v>
      </c>
      <c r="I4" s="14">
        <f t="shared" ref="I4" si="4">E4+H4</f>
        <v>1845.0822599999999</v>
      </c>
      <c r="J4" s="17"/>
      <c r="K4" s="25">
        <f>C4*D4</f>
        <v>1394.62</v>
      </c>
      <c r="L4" s="15">
        <f>K4/100*23.8</f>
        <v>331.91955999999999</v>
      </c>
      <c r="M4" s="15">
        <f>K4/100*8.5</f>
        <v>118.5427</v>
      </c>
      <c r="N4" s="26">
        <f>SUM(K4:M4)</f>
        <v>1845.0822599999999</v>
      </c>
    </row>
    <row r="5" spans="1:16" s="16" customFormat="1" x14ac:dyDescent="0.3">
      <c r="A5" s="3"/>
      <c r="B5" s="3"/>
      <c r="C5" s="7"/>
      <c r="D5" s="11"/>
      <c r="E5" s="14"/>
      <c r="F5" s="15"/>
      <c r="G5" s="15"/>
      <c r="H5" s="15"/>
      <c r="I5" s="14"/>
      <c r="K5" s="11"/>
      <c r="L5" s="11"/>
      <c r="M5" s="11"/>
    </row>
    <row r="6" spans="1:16" s="16" customFormat="1" x14ac:dyDescent="0.3">
      <c r="A6" s="3"/>
      <c r="B6" s="3"/>
      <c r="C6" s="7"/>
      <c r="D6" s="11"/>
      <c r="E6" s="14"/>
      <c r="F6" s="15"/>
      <c r="G6" s="15"/>
      <c r="H6" s="15"/>
      <c r="I6" s="14"/>
      <c r="K6" s="11"/>
      <c r="L6" s="11"/>
      <c r="M6" s="11"/>
      <c r="P6" s="34"/>
    </row>
    <row r="7" spans="1:16" s="16" customFormat="1" x14ac:dyDescent="0.3">
      <c r="A7" s="6"/>
      <c r="B7" s="6"/>
      <c r="C7" s="6"/>
      <c r="D7" s="18"/>
      <c r="E7" s="18"/>
      <c r="F7" s="18"/>
      <c r="G7" s="18"/>
      <c r="H7" s="19" t="s">
        <v>3</v>
      </c>
      <c r="I7" s="23">
        <f>SUM(I4:I6)</f>
        <v>1845.0822599999999</v>
      </c>
      <c r="K7" s="24"/>
      <c r="L7" s="11"/>
      <c r="M7" s="11"/>
      <c r="P7" s="34"/>
    </row>
    <row r="8" spans="1:16" s="16" customFormat="1" x14ac:dyDescent="0.3">
      <c r="A8" s="6"/>
      <c r="B8" s="6"/>
      <c r="C8" s="6"/>
      <c r="D8" s="18"/>
      <c r="E8" s="18"/>
      <c r="F8" s="18"/>
      <c r="G8" s="18"/>
      <c r="H8" s="18"/>
      <c r="I8" s="19"/>
      <c r="K8" s="24"/>
      <c r="L8" s="11"/>
      <c r="M8" s="11"/>
      <c r="P8" s="34"/>
    </row>
    <row r="9" spans="1:16" s="18" customFormat="1" x14ac:dyDescent="0.3">
      <c r="A9" s="6"/>
      <c r="B9" s="6"/>
      <c r="C9" s="6"/>
      <c r="I9" s="19"/>
      <c r="K9" s="15"/>
      <c r="L9" s="11"/>
      <c r="M9" s="11"/>
      <c r="P9" s="35"/>
    </row>
    <row r="10" spans="1:16" s="16" customFormat="1" ht="78" customHeight="1" x14ac:dyDescent="0.3">
      <c r="A10" s="6"/>
      <c r="B10" s="6"/>
      <c r="C10" s="6"/>
      <c r="D10" s="28"/>
      <c r="E10" s="28"/>
      <c r="F10" s="29"/>
      <c r="G10" s="39"/>
      <c r="H10" s="39"/>
      <c r="I10" s="39"/>
      <c r="K10" s="15"/>
      <c r="L10" s="11"/>
      <c r="M10" s="11"/>
    </row>
    <row r="11" spans="1:16" s="16" customFormat="1" ht="39" customHeight="1" x14ac:dyDescent="0.3">
      <c r="A11" s="6"/>
      <c r="B11" s="6"/>
      <c r="C11" s="30"/>
      <c r="D11" s="18"/>
      <c r="E11" s="19"/>
      <c r="F11" s="19"/>
      <c r="G11" s="19"/>
      <c r="H11" s="31"/>
      <c r="I11" s="19"/>
      <c r="K11" s="25" t="e">
        <f>K4+#REF!+#REF!</f>
        <v>#REF!</v>
      </c>
      <c r="L11" s="25" t="e">
        <f>L4+#REF!+#REF!</f>
        <v>#REF!</v>
      </c>
      <c r="M11" s="25" t="e">
        <f>M4+#REF!+#REF!</f>
        <v>#REF!</v>
      </c>
      <c r="N11" s="23" t="e">
        <f>SUM(K11:M11)</f>
        <v>#REF!</v>
      </c>
    </row>
    <row r="12" spans="1:16" x14ac:dyDescent="0.3">
      <c r="A12" s="32"/>
      <c r="B12" s="32"/>
      <c r="C12" s="32"/>
      <c r="D12" s="32"/>
      <c r="E12" s="32"/>
      <c r="F12" s="32"/>
      <c r="G12" s="32"/>
      <c r="H12" s="32"/>
      <c r="I12" s="33"/>
    </row>
    <row r="13" spans="1:16" x14ac:dyDescent="0.3">
      <c r="J13" s="20"/>
    </row>
    <row r="15" spans="1:16" x14ac:dyDescent="0.3">
      <c r="A15" s="8"/>
      <c r="B15" s="40"/>
      <c r="C15" s="40"/>
    </row>
    <row r="16" spans="1:16" x14ac:dyDescent="0.3">
      <c r="F16" s="27"/>
    </row>
    <row r="23" spans="1:3" x14ac:dyDescent="0.3">
      <c r="A23" s="21"/>
      <c r="B23" s="21"/>
      <c r="C23" s="21"/>
    </row>
  </sheetData>
  <mergeCells count="4">
    <mergeCell ref="A1:I1"/>
    <mergeCell ref="K1:M1"/>
    <mergeCell ref="G10:I10"/>
    <mergeCell ref="B15:C1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0" verticalDpi="0" r:id="rId1"/>
  <headerFooter>
    <oddHeader xml:space="preserve">&amp;CALLEGATO A
</oddHeader>
  </headerFooter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 cal. costo  CON I CAPITOLI ADU</vt:lpstr>
      <vt:lpstr>' cal. costo  CON I CAPITOLI ADU'!Area_stampa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 Windows</dc:creator>
  <cp:lastModifiedBy>Dell-PC7</cp:lastModifiedBy>
  <cp:lastPrinted>2020-08-04T09:23:07Z</cp:lastPrinted>
  <dcterms:created xsi:type="dcterms:W3CDTF">2018-11-06T14:13:09Z</dcterms:created>
  <dcterms:modified xsi:type="dcterms:W3CDTF">2021-01-15T08:55:32Z</dcterms:modified>
</cp:coreProperties>
</file>