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350"/>
  </bookViews>
  <sheets>
    <sheet name=" cal. costo  CON I CAPITOLI" sheetId="10" r:id="rId1"/>
    <sheet name="prova" sheetId="11" state="hidden" r:id="rId2"/>
    <sheet name="Foglio1" sheetId="12" r:id="rId3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0" l="1"/>
  <c r="G5" i="10" s="1"/>
  <c r="E4" i="10"/>
  <c r="G4" i="10" s="1"/>
  <c r="F4" i="10" l="1"/>
  <c r="F5" i="10"/>
  <c r="H5" i="10" l="1"/>
  <c r="I5" i="10" s="1"/>
  <c r="H4" i="10"/>
  <c r="I4" i="10" s="1"/>
  <c r="I6" i="10" s="1"/>
</calcChain>
</file>

<file path=xl/sharedStrings.xml><?xml version="1.0" encoding="utf-8"?>
<sst xmlns="http://schemas.openxmlformats.org/spreadsheetml/2006/main" count="15" uniqueCount="15">
  <si>
    <t>NOMINATIVI</t>
  </si>
  <si>
    <t>C1</t>
  </si>
  <si>
    <t>D1</t>
  </si>
  <si>
    <t>CAT.</t>
  </si>
  <si>
    <t xml:space="preserve">costo orario </t>
  </si>
  <si>
    <t>TOTALE ONERI RIFLESSI 32,30%</t>
  </si>
  <si>
    <t>COSTO COMPRENSIVO DI ONERI RIFLESSI</t>
  </si>
  <si>
    <t xml:space="preserve">ore </t>
  </si>
  <si>
    <t>subtotale</t>
  </si>
  <si>
    <t xml:space="preserve">CANNIZZO ANNA </t>
  </si>
  <si>
    <t xml:space="preserve">LA MONICA GRAZIA  </t>
  </si>
  <si>
    <t>IRAP 8,50%  cap. 257902</t>
  </si>
  <si>
    <t>CPDEL 23,80%  cap. 257901</t>
  </si>
  <si>
    <t>COSTO  CAP. 257800</t>
  </si>
  <si>
    <r>
      <t xml:space="preserve">ALL. "A"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4"/>
        <color theme="1"/>
        <rFont val="Calibri"/>
        <family val="2"/>
        <scheme val="minor"/>
      </rPr>
      <t>PROGETTO SIPROIMI/SAI MSNA - PROSPETTO LAVORO SUPPLEMENTARE  A TEMPO INDETERMINATO -                                                                                                                                                                                                       GENNAIO- MAGGIO 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</si>
</sst>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\ #,##0.00"/>
  </numFmts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1" xfId="0" applyFont="1" applyBorder="1" applyAlignment="1"/>
    <xf numFmtId="0" fontId="3" fillId="0" borderId="1" xfId="0" applyFont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2" fillId="0" borderId="1" xfId="0" applyNumberFormat="1" applyFont="1" applyBorder="1" applyAlignment="1"/>
    <xf numFmtId="0" fontId="2" fillId="0" borderId="1" xfId="0" applyNumberFormat="1" applyFont="1" applyBorder="1" applyAlignment="1">
      <alignment wrapText="1"/>
    </xf>
    <xf numFmtId="0" fontId="3" fillId="0" borderId="0" xfId="0" applyFont="1" applyFill="1" applyBorder="1" applyAlignment="1">
      <alignment wrapText="1"/>
    </xf>
    <xf numFmtId="164" fontId="3" fillId="0" borderId="1" xfId="0" applyNumberFormat="1" applyFont="1" applyFill="1" applyBorder="1" applyAlignment="1">
      <alignment wrapText="1"/>
    </xf>
    <xf numFmtId="0" fontId="3" fillId="0" borderId="0" xfId="0" applyFont="1"/>
    <xf numFmtId="0" fontId="2" fillId="0" borderId="1" xfId="0" applyNumberFormat="1" applyFont="1" applyBorder="1" applyAlignment="1">
      <alignment horizontal="center" wrapText="1"/>
    </xf>
    <xf numFmtId="0" fontId="3" fillId="0" borderId="1" xfId="0" applyFont="1" applyFill="1" applyBorder="1"/>
    <xf numFmtId="0" fontId="3" fillId="0" borderId="1" xfId="0" applyFont="1" applyBorder="1"/>
    <xf numFmtId="164" fontId="3" fillId="0" borderId="1" xfId="0" applyNumberFormat="1" applyFont="1" applyBorder="1"/>
    <xf numFmtId="164" fontId="3" fillId="0" borderId="1" xfId="0" applyNumberFormat="1" applyFont="1" applyFill="1" applyBorder="1"/>
    <xf numFmtId="2" fontId="3" fillId="0" borderId="1" xfId="0" applyNumberFormat="1" applyFont="1" applyFill="1" applyBorder="1"/>
    <xf numFmtId="0" fontId="3" fillId="0" borderId="0" xfId="0" applyFont="1" applyFill="1"/>
    <xf numFmtId="0" fontId="3" fillId="0" borderId="0" xfId="0" applyFont="1" applyFill="1" applyBorder="1"/>
    <xf numFmtId="164" fontId="3" fillId="0" borderId="0" xfId="0" applyNumberFormat="1" applyFont="1" applyFill="1" applyBorder="1"/>
    <xf numFmtId="0" fontId="3" fillId="0" borderId="0" xfId="0" applyFont="1" applyAlignment="1">
      <alignment wrapText="1"/>
    </xf>
    <xf numFmtId="2" fontId="3" fillId="0" borderId="0" xfId="0" applyNumberFormat="1" applyFont="1" applyFill="1" applyBorder="1"/>
    <xf numFmtId="0" fontId="1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164" fontId="1" fillId="0" borderId="0" xfId="0" applyNumberFormat="1" applyFont="1" applyFill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tabSelected="1" zoomScaleNormal="100" workbookViewId="0">
      <selection activeCell="D7" sqref="D7"/>
    </sheetView>
  </sheetViews>
  <sheetFormatPr defaultRowHeight="18.75" x14ac:dyDescent="0.3"/>
  <cols>
    <col min="1" max="1" width="28.28515625" style="8" customWidth="1"/>
    <col min="2" max="2" width="6.7109375" style="8" customWidth="1"/>
    <col min="3" max="3" width="10.5703125" style="8" customWidth="1"/>
    <col min="4" max="4" width="6.7109375" style="8" bestFit="1" customWidth="1"/>
    <col min="5" max="5" width="13.42578125" style="8" customWidth="1"/>
    <col min="6" max="6" width="10.85546875" style="8" bestFit="1" customWidth="1"/>
    <col min="7" max="7" width="18.85546875" style="8" customWidth="1"/>
    <col min="8" max="8" width="14.7109375" style="8" bestFit="1" customWidth="1"/>
    <col min="9" max="9" width="17.28515625" style="8" bestFit="1" customWidth="1"/>
    <col min="10" max="10" width="7.7109375" style="8" customWidth="1"/>
    <col min="11" max="16384" width="9.140625" style="8"/>
  </cols>
  <sheetData>
    <row r="1" spans="1:9" ht="66" customHeight="1" x14ac:dyDescent="0.3">
      <c r="A1" s="20" t="s">
        <v>14</v>
      </c>
      <c r="B1" s="21"/>
      <c r="C1" s="21"/>
      <c r="D1" s="21"/>
      <c r="E1" s="21"/>
      <c r="F1" s="21"/>
      <c r="G1" s="21"/>
      <c r="H1" s="21"/>
      <c r="I1" s="21"/>
    </row>
    <row r="2" spans="1:9" ht="93" customHeight="1" x14ac:dyDescent="0.3">
      <c r="A2" s="1" t="s">
        <v>0</v>
      </c>
      <c r="B2" s="4" t="s">
        <v>3</v>
      </c>
      <c r="C2" s="5" t="s">
        <v>4</v>
      </c>
      <c r="D2" s="5" t="s">
        <v>7</v>
      </c>
      <c r="E2" s="5" t="s">
        <v>13</v>
      </c>
      <c r="F2" s="5" t="s">
        <v>11</v>
      </c>
      <c r="G2" s="5" t="s">
        <v>12</v>
      </c>
      <c r="H2" s="5" t="s">
        <v>5</v>
      </c>
      <c r="I2" s="9" t="s">
        <v>6</v>
      </c>
    </row>
    <row r="3" spans="1:9" ht="12" customHeight="1" x14ac:dyDescent="0.3">
      <c r="A3" s="2"/>
      <c r="B3" s="2"/>
      <c r="C3" s="2"/>
      <c r="D3" s="10"/>
      <c r="E3" s="11"/>
      <c r="F3" s="11"/>
      <c r="G3" s="11"/>
      <c r="H3" s="11"/>
      <c r="I3" s="12"/>
    </row>
    <row r="4" spans="1:9" s="15" customFormat="1" ht="30" customHeight="1" x14ac:dyDescent="0.3">
      <c r="A4" s="3" t="s">
        <v>9</v>
      </c>
      <c r="B4" s="3" t="s">
        <v>2</v>
      </c>
      <c r="C4" s="7">
        <v>14.73</v>
      </c>
      <c r="D4" s="10">
        <v>118</v>
      </c>
      <c r="E4" s="13">
        <f>C4*D4</f>
        <v>1738.14</v>
      </c>
      <c r="F4" s="14">
        <f>E4/100*8.5</f>
        <v>147.74189999999999</v>
      </c>
      <c r="G4" s="14">
        <f>E4/100*23.8</f>
        <v>413.67732000000001</v>
      </c>
      <c r="H4" s="14">
        <f>F4+G4</f>
        <v>561.41922</v>
      </c>
      <c r="I4" s="13">
        <f>E4+H4</f>
        <v>2299.5592200000001</v>
      </c>
    </row>
    <row r="5" spans="1:9" s="15" customFormat="1" ht="33.75" customHeight="1" x14ac:dyDescent="0.3">
      <c r="A5" s="3" t="s">
        <v>10</v>
      </c>
      <c r="B5" s="3" t="s">
        <v>1</v>
      </c>
      <c r="C5" s="7">
        <v>13.54</v>
      </c>
      <c r="D5" s="10">
        <v>140</v>
      </c>
      <c r="E5" s="13">
        <f>C5*D5</f>
        <v>1895.6</v>
      </c>
      <c r="F5" s="14">
        <f t="shared" ref="F5" si="0">E5/100*8.5</f>
        <v>161.126</v>
      </c>
      <c r="G5" s="14">
        <f t="shared" ref="G5" si="1">E5/100*23.8</f>
        <v>451.15280000000001</v>
      </c>
      <c r="H5" s="14">
        <f t="shared" ref="H5" si="2">F5+G5</f>
        <v>612.27880000000005</v>
      </c>
      <c r="I5" s="13">
        <f t="shared" ref="I5" si="3">E5+H5</f>
        <v>2507.8788</v>
      </c>
    </row>
    <row r="6" spans="1:9" s="15" customFormat="1" ht="29.25" customHeight="1" x14ac:dyDescent="0.3">
      <c r="A6" s="6"/>
      <c r="B6" s="6"/>
      <c r="C6" s="6"/>
      <c r="D6" s="16"/>
      <c r="E6" s="17"/>
      <c r="F6" s="19"/>
      <c r="G6" s="19"/>
      <c r="H6" s="16" t="s">
        <v>8</v>
      </c>
      <c r="I6" s="22">
        <f>SUM(I4:I5)</f>
        <v>4807.4380199999996</v>
      </c>
    </row>
    <row r="14" spans="1:9" x14ac:dyDescent="0.3">
      <c r="A14" s="18"/>
      <c r="B14" s="18"/>
      <c r="C14" s="18"/>
    </row>
  </sheetData>
  <mergeCells count="1">
    <mergeCell ref="A1:I1"/>
  </mergeCells>
  <pageMargins left="0.70866141732283472" right="0.70866141732283472" top="0.74803149606299213" bottom="0.74803149606299213" header="0.31496062992125984" footer="0.31496062992125984"/>
  <pageSetup paperSize="9" scale="84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7"/>
  <sheetViews>
    <sheetView workbookViewId="0">
      <selection activeCell="A2" sqref="A2:I7"/>
    </sheetView>
  </sheetViews>
  <sheetFormatPr defaultRowHeight="15" x14ac:dyDescent="0.25"/>
  <cols>
    <col min="1" max="1" width="15.7109375" customWidth="1"/>
    <col min="3" max="3" width="12.5703125" customWidth="1"/>
    <col min="5" max="5" width="15.140625" customWidth="1"/>
    <col min="6" max="6" width="15.85546875" customWidth="1"/>
    <col min="7" max="7" width="16.28515625" customWidth="1"/>
    <col min="8" max="8" width="19" customWidth="1"/>
    <col min="9" max="9" width="27.5703125" customWidth="1"/>
  </cols>
  <sheetData>
    <row r="2" spans="1:9" ht="18.75" x14ac:dyDescent="0.3">
      <c r="A2" s="20"/>
      <c r="B2" s="21"/>
      <c r="C2" s="21"/>
      <c r="D2" s="21"/>
      <c r="E2" s="21"/>
      <c r="F2" s="21"/>
      <c r="G2" s="21"/>
      <c r="H2" s="21"/>
      <c r="I2" s="21"/>
    </row>
    <row r="3" spans="1:9" ht="18.75" x14ac:dyDescent="0.3">
      <c r="A3" s="1"/>
      <c r="B3" s="4"/>
      <c r="C3" s="5"/>
      <c r="D3" s="5"/>
      <c r="E3" s="5"/>
      <c r="F3" s="5"/>
      <c r="G3" s="5"/>
      <c r="H3" s="5"/>
      <c r="I3" s="9"/>
    </row>
    <row r="4" spans="1:9" ht="18.75" x14ac:dyDescent="0.3">
      <c r="A4" s="2"/>
      <c r="B4" s="2"/>
      <c r="C4" s="2"/>
      <c r="D4" s="10"/>
      <c r="E4" s="11"/>
      <c r="F4" s="11"/>
      <c r="G4" s="11"/>
      <c r="H4" s="11"/>
      <c r="I4" s="12"/>
    </row>
    <row r="5" spans="1:9" ht="18.75" x14ac:dyDescent="0.3">
      <c r="A5" s="3"/>
      <c r="B5" s="3"/>
      <c r="C5" s="7"/>
      <c r="D5" s="10"/>
      <c r="E5" s="13"/>
      <c r="F5" s="14"/>
      <c r="G5" s="14"/>
      <c r="H5" s="14"/>
      <c r="I5" s="13"/>
    </row>
    <row r="6" spans="1:9" ht="18.75" x14ac:dyDescent="0.3">
      <c r="A6" s="3"/>
      <c r="B6" s="3"/>
      <c r="C6" s="7"/>
      <c r="D6" s="10"/>
      <c r="E6" s="13"/>
      <c r="F6" s="14"/>
      <c r="G6" s="14"/>
      <c r="H6" s="14"/>
      <c r="I6" s="13"/>
    </row>
    <row r="7" spans="1:9" ht="18.75" x14ac:dyDescent="0.3">
      <c r="A7" s="6"/>
      <c r="B7" s="6"/>
      <c r="C7" s="6"/>
      <c r="D7" s="16"/>
      <c r="E7" s="17"/>
      <c r="F7" s="19"/>
      <c r="G7" s="19"/>
      <c r="H7" s="16"/>
      <c r="I7" s="17"/>
    </row>
  </sheetData>
  <mergeCells count="1">
    <mergeCell ref="A2:I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 cal. costo  CON I CAPITOLI</vt:lpstr>
      <vt:lpstr>prova</vt:lpstr>
      <vt:lpstr>Foglio1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Windows</dc:creator>
  <cp:lastModifiedBy>Randazzo</cp:lastModifiedBy>
  <cp:lastPrinted>2020-03-06T09:35:04Z</cp:lastPrinted>
  <dcterms:created xsi:type="dcterms:W3CDTF">2018-11-06T14:13:09Z</dcterms:created>
  <dcterms:modified xsi:type="dcterms:W3CDTF">2021-07-08T08:51:22Z</dcterms:modified>
</cp:coreProperties>
</file>