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tente\Desktop\"/>
    </mc:Choice>
  </mc:AlternateContent>
  <bookViews>
    <workbookView xWindow="0" yWindow="0" windowWidth="18600" windowHeight="6500"/>
  </bookViews>
  <sheets>
    <sheet name="Foglio1" sheetId="1" r:id="rId1"/>
  </sheets>
  <calcPr calcId="152511"/>
</workbook>
</file>

<file path=xl/calcChain.xml><?xml version="1.0" encoding="utf-8"?>
<calcChain xmlns="http://schemas.openxmlformats.org/spreadsheetml/2006/main">
  <c r="F16" i="1" l="1"/>
  <c r="I16" i="1" s="1"/>
  <c r="F14" i="1"/>
  <c r="I14" i="1" s="1"/>
  <c r="F12" i="1"/>
  <c r="I12" i="1" s="1"/>
  <c r="G10" i="1"/>
  <c r="F10" i="1"/>
  <c r="G8" i="1"/>
  <c r="F8" i="1"/>
  <c r="G6" i="1"/>
  <c r="F6" i="1"/>
  <c r="G4" i="1"/>
  <c r="F4" i="1"/>
  <c r="I4" i="1" l="1"/>
  <c r="I6" i="1"/>
  <c r="J6" i="1" s="1"/>
  <c r="I10" i="1"/>
  <c r="I8" i="1"/>
  <c r="J8" i="1" s="1"/>
  <c r="K4" i="1"/>
  <c r="J14" i="1"/>
  <c r="K14" i="1" s="1"/>
  <c r="J12" i="1"/>
  <c r="J10" i="1"/>
  <c r="K10" i="1" s="1"/>
  <c r="J16" i="1"/>
</calcChain>
</file>

<file path=xl/sharedStrings.xml><?xml version="1.0" encoding="utf-8"?>
<sst xmlns="http://schemas.openxmlformats.org/spreadsheetml/2006/main" count="29" uniqueCount="24">
  <si>
    <t xml:space="preserve">PERSONALE </t>
  </si>
  <si>
    <t>CAT.</t>
  </si>
  <si>
    <t>ore feriali</t>
  </si>
  <si>
    <t>ore festive o notturne</t>
  </si>
  <si>
    <t>ore festive e notturne</t>
  </si>
  <si>
    <t>tariffa feriale</t>
  </si>
  <si>
    <t>tariffa festiva o notturna</t>
  </si>
  <si>
    <t>tariffa notturna festiva</t>
  </si>
  <si>
    <t>TOTALE</t>
  </si>
  <si>
    <t>ONERI RIFLESSI</t>
  </si>
  <si>
    <t>TOTALE COMPL.</t>
  </si>
  <si>
    <t xml:space="preserve">Barone Salvina </t>
  </si>
  <si>
    <t>C1</t>
  </si>
  <si>
    <t xml:space="preserve"> </t>
  </si>
  <si>
    <t>Scerba Salvatore</t>
  </si>
  <si>
    <t>Nobile Luigi</t>
  </si>
  <si>
    <t>C2</t>
  </si>
  <si>
    <t>Romeo Salvatore</t>
  </si>
  <si>
    <t>STRAORDINARIO PER I MESI DA MAGGIO/LUGLIO 2024</t>
  </si>
  <si>
    <t>Contante Giuseppe</t>
  </si>
  <si>
    <t>B</t>
  </si>
  <si>
    <t>Iudici Nunzia</t>
  </si>
  <si>
    <t>Iudicelli Margherita</t>
  </si>
  <si>
    <t>4,577,00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</si>
</sst>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charset val="134"/>
      <scheme val="minor"/>
    </font>
    <font>
      <b/>
      <sz val="14"/>
      <name val="Arial"/>
      <charset val="134"/>
    </font>
    <font>
      <b/>
      <sz val="12"/>
      <color theme="1"/>
      <name val="Century Gothic"/>
      <charset val="134"/>
    </font>
    <font>
      <b/>
      <sz val="11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511703848384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4" fontId="0" fillId="0" borderId="2" xfId="0" applyNumberFormat="1" applyFont="1" applyBorder="1" applyAlignment="1">
      <alignment horizontal="center" vertical="center"/>
    </xf>
    <xf numFmtId="4" fontId="3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2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11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topLeftCell="A13" workbookViewId="0">
      <selection activeCell="K17" sqref="K17:K19"/>
    </sheetView>
  </sheetViews>
  <sheetFormatPr defaultColWidth="9" defaultRowHeight="14.5"/>
  <cols>
    <col min="1" max="1" width="16.81640625" customWidth="1"/>
    <col min="2" max="2" width="5.54296875" customWidth="1"/>
    <col min="3" max="4" width="8.08984375" customWidth="1"/>
    <col min="5" max="5" width="8.984375E-2" customWidth="1"/>
    <col min="6" max="6" width="9.453125" customWidth="1"/>
    <col min="7" max="7" width="8.6328125" customWidth="1"/>
    <col min="8" max="8" width="8.90625" hidden="1" customWidth="1"/>
    <col min="9" max="9" width="11.453125" customWidth="1"/>
    <col min="10" max="10" width="9.1796875" customWidth="1"/>
    <col min="11" max="11" width="9" customWidth="1"/>
  </cols>
  <sheetData>
    <row r="1" spans="1:11" ht="27" customHeight="1">
      <c r="A1" s="12" t="s">
        <v>18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47" customHeight="1">
      <c r="A2" s="1" t="s">
        <v>0</v>
      </c>
      <c r="B2" s="2" t="s">
        <v>1</v>
      </c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10" t="s">
        <v>9</v>
      </c>
      <c r="K2" s="10" t="s">
        <v>10</v>
      </c>
    </row>
    <row r="3" spans="1:11">
      <c r="A3" s="13" t="s">
        <v>11</v>
      </c>
      <c r="B3" s="15" t="s">
        <v>12</v>
      </c>
      <c r="C3" s="2">
        <v>38.22</v>
      </c>
      <c r="D3" s="2">
        <v>31.06</v>
      </c>
      <c r="E3" s="2" t="s">
        <v>13</v>
      </c>
      <c r="F3" s="5">
        <v>14.24</v>
      </c>
      <c r="G3" s="5">
        <v>16.09</v>
      </c>
      <c r="H3" s="5"/>
      <c r="I3" s="6"/>
      <c r="J3" s="6"/>
      <c r="K3" s="6"/>
    </row>
    <row r="4" spans="1:11" ht="29.4" customHeight="1">
      <c r="A4" s="14"/>
      <c r="B4" s="16"/>
      <c r="C4" s="2"/>
      <c r="D4" s="2"/>
      <c r="E4" s="2"/>
      <c r="F4" s="6">
        <f>F3*C3</f>
        <v>544.25279999999998</v>
      </c>
      <c r="G4" s="6">
        <f>G3*D3</f>
        <v>499.75539999999995</v>
      </c>
      <c r="H4" s="6"/>
      <c r="I4" s="6">
        <f>SUM(F4:H4)</f>
        <v>1044.0082</v>
      </c>
      <c r="J4" s="11">
        <v>337.22</v>
      </c>
      <c r="K4" s="6">
        <f>I4+J4</f>
        <v>1381.2282</v>
      </c>
    </row>
    <row r="5" spans="1:11">
      <c r="A5" s="13" t="s">
        <v>14</v>
      </c>
      <c r="B5" s="15" t="s">
        <v>12</v>
      </c>
      <c r="C5" s="2">
        <v>41.15</v>
      </c>
      <c r="D5" s="2">
        <v>34.630000000000003</v>
      </c>
      <c r="E5" s="2"/>
      <c r="F5" s="5">
        <v>14.24</v>
      </c>
      <c r="G5" s="5">
        <v>16.09</v>
      </c>
      <c r="H5" s="5"/>
      <c r="I5" s="5"/>
      <c r="J5" s="5"/>
      <c r="K5" s="5"/>
    </row>
    <row r="6" spans="1:11" ht="29.4" customHeight="1">
      <c r="A6" s="14"/>
      <c r="B6" s="16"/>
      <c r="C6" s="2"/>
      <c r="D6" s="2"/>
      <c r="E6" s="2"/>
      <c r="F6" s="6">
        <f>F5*C5</f>
        <v>585.976</v>
      </c>
      <c r="G6" s="6">
        <f>G5*D5</f>
        <v>557.19670000000008</v>
      </c>
      <c r="H6" s="6"/>
      <c r="I6" s="6">
        <f>SUM(F6:H6)</f>
        <v>1143.1727000000001</v>
      </c>
      <c r="J6" s="11">
        <f>I6*32.3/100</f>
        <v>369.24478210000001</v>
      </c>
      <c r="K6" s="6">
        <v>1512.41</v>
      </c>
    </row>
    <row r="7" spans="1:11">
      <c r="A7" s="13" t="s">
        <v>15</v>
      </c>
      <c r="B7" s="15" t="s">
        <v>16</v>
      </c>
      <c r="C7" s="2">
        <v>42.09</v>
      </c>
      <c r="D7" s="2">
        <v>31.05</v>
      </c>
      <c r="E7" s="2"/>
      <c r="F7" s="5">
        <v>14.57</v>
      </c>
      <c r="G7" s="5">
        <v>16.47</v>
      </c>
      <c r="H7" s="5"/>
      <c r="I7" s="5"/>
      <c r="J7" s="5"/>
      <c r="K7" s="5"/>
    </row>
    <row r="8" spans="1:11" ht="29.4" customHeight="1">
      <c r="A8" s="14"/>
      <c r="B8" s="16"/>
      <c r="C8" s="2"/>
      <c r="D8" s="2"/>
      <c r="E8" s="2"/>
      <c r="F8" s="6">
        <f>F7*C7</f>
        <v>613.25130000000001</v>
      </c>
      <c r="G8" s="6">
        <f>G7*D7</f>
        <v>511.39349999999996</v>
      </c>
      <c r="H8" s="6"/>
      <c r="I8" s="6">
        <f>SUM(F8:H8)</f>
        <v>1124.6448</v>
      </c>
      <c r="J8" s="11">
        <f>I8*32.3/100</f>
        <v>363.26027040000002</v>
      </c>
      <c r="K8" s="6">
        <v>1487.9</v>
      </c>
    </row>
    <row r="9" spans="1:11">
      <c r="A9" s="13" t="s">
        <v>19</v>
      </c>
      <c r="B9" s="15" t="s">
        <v>20</v>
      </c>
      <c r="C9" s="2">
        <v>2.04</v>
      </c>
      <c r="D9" s="2"/>
      <c r="E9" s="2"/>
      <c r="F9" s="5">
        <v>12.67</v>
      </c>
      <c r="G9" s="5">
        <v>14.32</v>
      </c>
      <c r="H9" s="5"/>
      <c r="I9" s="5"/>
      <c r="J9" s="5"/>
      <c r="K9" s="5"/>
    </row>
    <row r="10" spans="1:11" ht="28.25" customHeight="1">
      <c r="A10" s="14"/>
      <c r="B10" s="16"/>
      <c r="C10" s="2"/>
      <c r="D10" s="2"/>
      <c r="E10" s="2"/>
      <c r="F10" s="6">
        <f>F9*C9</f>
        <v>25.846800000000002</v>
      </c>
      <c r="G10" s="6">
        <f>G9*D9</f>
        <v>0</v>
      </c>
      <c r="H10" s="6"/>
      <c r="I10" s="6">
        <f>SUM(F10:H10)</f>
        <v>25.846800000000002</v>
      </c>
      <c r="J10" s="11">
        <f>I10*32.3/100</f>
        <v>8.3485163999999994</v>
      </c>
      <c r="K10" s="6">
        <f>I10+J10</f>
        <v>34.195316400000003</v>
      </c>
    </row>
    <row r="11" spans="1:11">
      <c r="A11" s="13" t="s">
        <v>17</v>
      </c>
      <c r="B11" s="15" t="s">
        <v>20</v>
      </c>
      <c r="C11" s="2">
        <v>5.57</v>
      </c>
      <c r="D11" s="2"/>
      <c r="E11" s="2"/>
      <c r="F11" s="5">
        <v>12.67</v>
      </c>
      <c r="G11" s="6"/>
      <c r="H11" s="6"/>
      <c r="I11" s="6"/>
      <c r="J11" s="11"/>
      <c r="K11" s="6"/>
    </row>
    <row r="12" spans="1:11" ht="29.4" customHeight="1">
      <c r="A12" s="14"/>
      <c r="B12" s="16"/>
      <c r="C12" s="2"/>
      <c r="D12" s="2"/>
      <c r="E12" s="2"/>
      <c r="F12" s="6">
        <f>C11*F11</f>
        <v>70.571899999999999</v>
      </c>
      <c r="G12" s="6"/>
      <c r="H12" s="6"/>
      <c r="I12" s="6">
        <f>F12</f>
        <v>70.571899999999999</v>
      </c>
      <c r="J12" s="11">
        <f>I12*32.3/100</f>
        <v>22.794723699999999</v>
      </c>
      <c r="K12" s="6">
        <v>93.36</v>
      </c>
    </row>
    <row r="13" spans="1:11">
      <c r="A13" s="13" t="s">
        <v>21</v>
      </c>
      <c r="B13" s="15" t="s">
        <v>20</v>
      </c>
      <c r="C13" s="2">
        <v>2.04</v>
      </c>
      <c r="D13" s="2"/>
      <c r="E13" s="2"/>
      <c r="F13" s="5">
        <v>12.67</v>
      </c>
      <c r="G13" s="6"/>
      <c r="H13" s="6"/>
      <c r="I13" s="6"/>
      <c r="J13" s="11"/>
      <c r="K13" s="6"/>
    </row>
    <row r="14" spans="1:11" ht="28.25" customHeight="1">
      <c r="A14" s="14"/>
      <c r="B14" s="16"/>
      <c r="C14" s="2"/>
      <c r="D14" s="2"/>
      <c r="E14" s="2"/>
      <c r="F14" s="6">
        <f>C13*F13</f>
        <v>25.846800000000002</v>
      </c>
      <c r="G14" s="6"/>
      <c r="H14" s="6"/>
      <c r="I14" s="6">
        <f>F14</f>
        <v>25.846800000000002</v>
      </c>
      <c r="J14" s="11">
        <f>I14*32.3/100</f>
        <v>8.3485163999999994</v>
      </c>
      <c r="K14" s="6">
        <f>I14+J14</f>
        <v>34.195316400000003</v>
      </c>
    </row>
    <row r="15" spans="1:11">
      <c r="A15" s="13" t="s">
        <v>22</v>
      </c>
      <c r="B15" s="15" t="s">
        <v>20</v>
      </c>
      <c r="C15" s="2">
        <v>2.0099999999999998</v>
      </c>
      <c r="D15" s="2"/>
      <c r="E15" s="2"/>
      <c r="F15" s="5">
        <v>12.67</v>
      </c>
      <c r="G15" s="6"/>
      <c r="H15" s="6"/>
      <c r="I15" s="6"/>
      <c r="J15" s="11"/>
      <c r="K15" s="6"/>
    </row>
    <row r="16" spans="1:11" ht="28.75" customHeight="1">
      <c r="A16" s="14"/>
      <c r="B16" s="16"/>
      <c r="C16" s="2"/>
      <c r="D16" s="2"/>
      <c r="E16" s="2"/>
      <c r="F16" s="6">
        <f>C15*F15</f>
        <v>25.466699999999996</v>
      </c>
      <c r="G16" s="6"/>
      <c r="H16" s="6"/>
      <c r="I16" s="6">
        <f>F16</f>
        <v>25.466699999999996</v>
      </c>
      <c r="J16" s="11">
        <f>I16*32.3/100</f>
        <v>8.2257440999999982</v>
      </c>
      <c r="K16" s="6">
        <v>33.700000000000003</v>
      </c>
    </row>
    <row r="17" spans="1:11" ht="15.5">
      <c r="A17" s="20" t="s">
        <v>8</v>
      </c>
      <c r="B17" s="21"/>
      <c r="C17" s="7"/>
      <c r="D17" s="7"/>
      <c r="E17" s="7"/>
      <c r="F17" s="8"/>
      <c r="G17" s="8"/>
      <c r="H17" s="8"/>
      <c r="I17" s="17">
        <v>3459.56</v>
      </c>
      <c r="J17" s="17">
        <v>1117.44</v>
      </c>
      <c r="K17" s="17" t="s">
        <v>23</v>
      </c>
    </row>
    <row r="18" spans="1:11" ht="15.5">
      <c r="A18" s="22"/>
      <c r="B18" s="23"/>
      <c r="C18" s="7"/>
      <c r="D18" s="7"/>
      <c r="E18" s="7"/>
      <c r="F18" s="9"/>
      <c r="G18" s="9"/>
      <c r="H18" s="9"/>
      <c r="I18" s="18"/>
      <c r="J18" s="18"/>
      <c r="K18" s="18"/>
    </row>
    <row r="19" spans="1:11" ht="0.65" customHeight="1">
      <c r="A19" s="24"/>
      <c r="B19" s="25"/>
      <c r="C19" s="7"/>
      <c r="D19" s="7"/>
      <c r="E19" s="7"/>
      <c r="F19" s="9"/>
      <c r="G19" s="9"/>
      <c r="H19" s="9"/>
      <c r="I19" s="19"/>
      <c r="J19" s="19"/>
      <c r="K19" s="19"/>
    </row>
  </sheetData>
  <mergeCells count="19">
    <mergeCell ref="B11:B12"/>
    <mergeCell ref="I17:I19"/>
    <mergeCell ref="J17:J19"/>
    <mergeCell ref="K17:K19"/>
    <mergeCell ref="A17:B19"/>
    <mergeCell ref="A11:A12"/>
    <mergeCell ref="A13:A14"/>
    <mergeCell ref="A15:A16"/>
    <mergeCell ref="B13:B14"/>
    <mergeCell ref="B15:B16"/>
    <mergeCell ref="A1:K1"/>
    <mergeCell ref="A3:A4"/>
    <mergeCell ref="A5:A6"/>
    <mergeCell ref="A7:A8"/>
    <mergeCell ref="A9:A10"/>
    <mergeCell ref="B3:B4"/>
    <mergeCell ref="B5:B6"/>
    <mergeCell ref="B7:B8"/>
    <mergeCell ref="B9:B10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utente</cp:lastModifiedBy>
  <cp:lastPrinted>2023-05-08T11:15:00Z</cp:lastPrinted>
  <dcterms:created xsi:type="dcterms:W3CDTF">2023-05-08T10:43:00Z</dcterms:created>
  <dcterms:modified xsi:type="dcterms:W3CDTF">2024-09-19T08:52:07Z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C523FE2E2AE94D35927A9C86424C3F0A_12</vt:lpwstr>
  </property>
  <property fmtid="{D5CDD505-2E9C-101B-9397-08002B2CF9AE}" pid="3" name="KSOProductBuildVer">
    <vt:lpwstr>1033-12.2.0.13489</vt:lpwstr>
  </property>
</Properties>
</file>