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630" yWindow="525" windowWidth="27495" windowHeight="11190"/>
  </bookViews>
  <sheets>
    <sheet name="Sheet" sheetId="1" r:id="rId1"/>
  </sheets>
  <calcPr calcId="145621"/>
</workbook>
</file>

<file path=xl/calcChain.xml><?xml version="1.0" encoding="utf-8"?>
<calcChain xmlns="http://schemas.openxmlformats.org/spreadsheetml/2006/main">
  <c r="AE54" i="1" l="1"/>
  <c r="AC69" i="1"/>
  <c r="AC59" i="1"/>
  <c r="AF43" i="1"/>
  <c r="AE38" i="1"/>
  <c r="AF25" i="1"/>
  <c r="AF17" i="1"/>
  <c r="AF13" i="1"/>
  <c r="AF11" i="1" l="1"/>
</calcChain>
</file>

<file path=xl/sharedStrings.xml><?xml version="1.0" encoding="utf-8"?>
<sst xmlns="http://schemas.openxmlformats.org/spreadsheetml/2006/main" count="84" uniqueCount="45">
  <si>
    <t>Comune di Rapolano Terme</t>
  </si>
  <si>
    <t>BILANCIO DI PREVISIONE_x000D_
EQUILIBRI DI BILANCIO</t>
  </si>
  <si>
    <t>EQUILIBRI ECONOMICO-FINANZIARIO</t>
  </si>
  <si>
    <t>COMPETENZA ANNO DI RIFERIMENTO DEL BILANCIO _x000D_
2016</t>
  </si>
  <si>
    <t>COMPETENZA ANNO _x000D_
2017</t>
  </si>
  <si>
    <t>Fondo di cassa all'inizio dell'esercizio</t>
  </si>
  <si>
    <t>A) Fondo pluriennale vincolato di entrata per spese correnti</t>
  </si>
  <si>
    <t>(+)</t>
  </si>
  <si>
    <t>AA) Recupero disavanzo di amministrazione esercizio precedente</t>
  </si>
  <si>
    <t>(-)</t>
  </si>
  <si>
    <t>B) Entrate Titoli 1.00 - 2.00 - 3.00</t>
  </si>
  <si>
    <t xml:space="preserve">    di cui per estinzione anticipata di prestiti</t>
  </si>
  <si>
    <t>C) Entrate Titolo 4.02.06 - Contributi agli investimenti direttamente destinati al rimborso dei prestiti da amministrazioni pubbliche</t>
  </si>
  <si>
    <t>D)Spese Titolo 1.00 -  Spese correnti</t>
  </si>
  <si>
    <t xml:space="preserve">   di cui:</t>
  </si>
  <si>
    <t>- fondo pluriennale vincolato</t>
  </si>
  <si>
    <t>- fondo crediti di dubbia esigibilità</t>
  </si>
  <si>
    <t>E) Spese Titolo 2.04 -  Altri trasferimenti in conto capitale</t>
  </si>
  <si>
    <t>F) Spese Titolo 4.00 -  Quote di capitale amm.to dei mutui e prestiti obbligazionari</t>
  </si>
  <si>
    <t xml:space="preserve"> G) Somma finale (G=A-AA+B+C-D-E-F)</t>
  </si>
  <si>
    <t>ALTRE POSTE DIFFERENZIALI, PER ECCEZIONI PREVISTE DA NORME DI LEGGE E DA PRINCIPI CONTABILI, CHE  HANNO EFFETTO SULL’EQUILIBRIO  EX ARTICOLO 162, COMMA 6,  DEL TESTO UNICO DELLE LEGGI SULL’ORDINAMENTO DEGLI ENTI LOCALI</t>
  </si>
  <si>
    <t>H) Utilizzo risultato  di amministrazione presunto per spese correnti (**)</t>
  </si>
  <si>
    <t>I) Entrate di parte capitale destinate a spese correnti in base a specifiche disposizioni di legge o dei principi contabili</t>
  </si>
  <si>
    <t>L) Entrate di parte corrente destinate a spese di investimento in base a specifiche disposizioni di legge o dei principi contabili</t>
  </si>
  <si>
    <t>M) Entrate da accensione di prestiti destinate a estinzione anticipata dei prestiti</t>
  </si>
  <si>
    <t>EQUILIBRIO DI PARTE CORRENTE (***)</t>
  </si>
  <si>
    <t>O=G+H+I-L+M</t>
  </si>
  <si>
    <t>P) Utilizzo risultato di amministrazione presunto per spese di investimento (**)</t>
  </si>
  <si>
    <t>Q) Fondo pluriennale vincolato di entrata per spese in conto capitale</t>
  </si>
  <si>
    <t>R) Entrate Titoli 4.00-5.00-6.00</t>
  </si>
  <si>
    <t>S1) Entrate Titolo 5.02 per Riscossione crediti di breve termine</t>
  </si>
  <si>
    <t>S2) Entrate Titolo 5.03 per Riscossione crediti di medio-lungo termine</t>
  </si>
  <si>
    <t>T) Entrate Titolo 5.04 relative a Altre entrate per riduzioni di attività finanziaria</t>
  </si>
  <si>
    <t>U) Spese Titolo 2.00 - Spese in conto capitale</t>
  </si>
  <si>
    <t>di cui fondo pluriennale vincolato di spesa</t>
  </si>
  <si>
    <t>V) Spese Titolo 3.01 per Acquisizioni di attività finanziari</t>
  </si>
  <si>
    <t>EQUILIBRIO DI PARTE CAPITALE</t>
  </si>
  <si>
    <t>Z = P+Q+R-C-I-S1-S2-T+L-M-U-V+E</t>
  </si>
  <si>
    <t>X1) Spese Titolo 3.02 per Concessione crediti di breve termine</t>
  </si>
  <si>
    <t>X2) Spese Titolo 3.03 per Concessione crediti di medio-lungo termine</t>
  </si>
  <si>
    <t>Y) Spese Titolo 3.04 per Altre spese per acquisizioni di attività finanziarie</t>
  </si>
  <si>
    <t>EQUILIBRIO FINALE</t>
  </si>
  <si>
    <t>W = O+Z+S1+S2+T-X1-X2-Y</t>
  </si>
  <si>
    <t>(**) E' consentito l'utilizzo della sola quota vincolata del risultato di amministrazione presunto. E' consentito l'utilizzo anche della quota accantonata se il bilancio è deliberato a seguito dell'approvazione del prospetto concernente il risultato di amministrazione presunto dell'anno precedente aggiornato sulla base di un pre-consuntivo dell'esercizio precedente.  E' consentito l'utilizzo anche della quota destinata agli investimenti e della quota libera del risultato di amministrazione dell'anno precedente  se il bilancio è deliberato a seguito dell'approvazione del rendiconto dell'anno precedente.</t>
  </si>
  <si>
    <t>(***) La somma algebrica finale non può essere inferiore a zero per il rispetto della disposizione di cui all’articolo 162 del testo unico delle leggi sull’ordinamento degli enti locali.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</si>
</sst>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indexed="8"/>
      <name val="Verdana"/>
    </font>
    <font>
      <b/>
      <sz val="8"/>
      <color indexed="8"/>
      <name val="Verdana"/>
    </font>
    <font>
      <sz val="7"/>
      <color indexed="8"/>
      <name val="Verdana"/>
    </font>
    <font>
      <b/>
      <sz val="9"/>
      <color indexed="8"/>
      <name val="Verdana"/>
    </font>
    <font>
      <sz val="9.75"/>
      <color indexed="8"/>
      <name val="Times New Roman"/>
    </font>
    <font>
      <i/>
      <sz val="7"/>
      <color indexed="8"/>
      <name val="Verdana"/>
    </font>
    <font>
      <b/>
      <sz val="7"/>
      <color indexed="8"/>
      <name val="Verdana"/>
    </font>
    <font>
      <sz val="6"/>
      <color indexed="8"/>
      <name val="Verdana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NumberFormat="1" applyFont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right" vertical="top" wrapText="1"/>
    </xf>
    <xf numFmtId="0" fontId="1" fillId="0" borderId="0" xfId="0" applyNumberFormat="1" applyFon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0" fontId="2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 wrapText="1"/>
    </xf>
    <xf numFmtId="0" fontId="5" fillId="0" borderId="0" xfId="0" applyNumberFormat="1" applyFont="1" applyAlignment="1">
      <alignment horizontal="left" vertical="top" wrapText="1"/>
    </xf>
    <xf numFmtId="0" fontId="6" fillId="0" borderId="0" xfId="0" applyNumberFormat="1" applyFont="1" applyAlignment="1">
      <alignment horizontal="left" vertical="top" wrapText="1"/>
    </xf>
    <xf numFmtId="0" fontId="6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right" vertical="top" wrapText="1"/>
    </xf>
    <xf numFmtId="4" fontId="6" fillId="0" borderId="0" xfId="0" applyNumberFormat="1" applyFont="1" applyAlignment="1">
      <alignment horizontal="righ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2" fillId="0" borderId="0" xfId="0" applyNumberFormat="1" applyFont="1" applyAlignment="1">
      <alignment horizontal="right" vertical="top" wrapText="1"/>
    </xf>
    <xf numFmtId="4" fontId="7" fillId="0" borderId="0" xfId="0" applyNumberFormat="1" applyFont="1" applyAlignment="1">
      <alignment horizontal="right" vertical="top" wrapText="1"/>
    </xf>
    <xf numFmtId="0" fontId="7" fillId="0" borderId="0" xfId="0" applyNumberFormat="1" applyFont="1" applyAlignment="1">
      <alignment horizontal="right" vertical="top" wrapText="1"/>
    </xf>
    <xf numFmtId="0" fontId="8" fillId="0" borderId="0" xfId="0" applyNumberFormat="1" applyFont="1" applyAlignment="1">
      <alignment horizontal="left" vertical="top" wrapText="1"/>
    </xf>
    <xf numFmtId="0" fontId="2" fillId="2" borderId="0" xfId="0" applyNumberFormat="1" applyFont="1" applyFill="1" applyAlignment="1">
      <alignment horizontal="left" vertical="top" wrapText="1"/>
    </xf>
    <xf numFmtId="0" fontId="0" fillId="2" borderId="0" xfId="0" applyFill="1"/>
    <xf numFmtId="0" fontId="2" fillId="2" borderId="0" xfId="0" applyNumberFormat="1" applyFont="1" applyFill="1" applyAlignment="1">
      <alignment horizontal="right" vertical="top" wrapText="1"/>
    </xf>
    <xf numFmtId="4" fontId="7" fillId="2" borderId="0" xfId="0" applyNumberFormat="1" applyFont="1" applyFill="1" applyAlignment="1">
      <alignment horizontal="right" vertical="top" wrapText="1"/>
    </xf>
    <xf numFmtId="0" fontId="7" fillId="2" borderId="0" xfId="0" applyNumberFormat="1" applyFont="1" applyFill="1" applyAlignment="1">
      <alignment horizontal="right" vertical="top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4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001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75</xdr:row>
      <xdr:rowOff>9525</xdr:rowOff>
    </xdr:to>
    <xdr:cxnSp macro="">
      <xdr:nvCxnSpPr>
        <xdr:cNvPr id="1026" name="Straight Connector 2"/>
        <xdr:cNvCxnSpPr>
          <a:cxnSpLocks noChangeShapeType="1"/>
        </xdr:cNvCxnSpPr>
      </xdr:nvCxnSpPr>
      <xdr:spPr bwMode="auto">
        <a:xfrm flipV="1">
          <a:off x="57150" y="1552575"/>
          <a:ext cx="9525" cy="1092517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2</xdr:col>
      <xdr:colOff>0</xdr:colOff>
      <xdr:row>7</xdr:row>
      <xdr:rowOff>0</xdr:rowOff>
    </xdr:from>
    <xdr:to>
      <xdr:col>38</xdr:col>
      <xdr:colOff>0</xdr:colOff>
      <xdr:row>7</xdr:row>
      <xdr:rowOff>9525</xdr:rowOff>
    </xdr:to>
    <xdr:cxnSp macro="">
      <xdr:nvCxnSpPr>
        <xdr:cNvPr id="1027" name="Straight Connector 3"/>
        <xdr:cNvCxnSpPr>
          <a:cxnSpLocks noChangeShapeType="1"/>
        </xdr:cNvCxnSpPr>
      </xdr:nvCxnSpPr>
      <xdr:spPr bwMode="auto">
        <a:xfrm>
          <a:off x="66675" y="1552575"/>
          <a:ext cx="7305675" cy="952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38</xdr:col>
      <xdr:colOff>0</xdr:colOff>
      <xdr:row>7</xdr:row>
      <xdr:rowOff>0</xdr:rowOff>
    </xdr:from>
    <xdr:to>
      <xdr:col>38</xdr:col>
      <xdr:colOff>0</xdr:colOff>
      <xdr:row>75</xdr:row>
      <xdr:rowOff>9525</xdr:rowOff>
    </xdr:to>
    <xdr:cxnSp macro="">
      <xdr:nvCxnSpPr>
        <xdr:cNvPr id="1028" name="Straight Connector 4"/>
        <xdr:cNvCxnSpPr>
          <a:cxnSpLocks noChangeShapeType="1"/>
        </xdr:cNvCxnSpPr>
      </xdr:nvCxnSpPr>
      <xdr:spPr bwMode="auto">
        <a:xfrm flipV="1">
          <a:off x="7372350" y="1552575"/>
          <a:ext cx="0" cy="1092517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2</xdr:col>
      <xdr:colOff>0</xdr:colOff>
      <xdr:row>75</xdr:row>
      <xdr:rowOff>0</xdr:rowOff>
    </xdr:from>
    <xdr:to>
      <xdr:col>38</xdr:col>
      <xdr:colOff>0</xdr:colOff>
      <xdr:row>75</xdr:row>
      <xdr:rowOff>9525</xdr:rowOff>
    </xdr:to>
    <xdr:cxnSp macro="">
      <xdr:nvCxnSpPr>
        <xdr:cNvPr id="1029" name="Straight Connector 5"/>
        <xdr:cNvCxnSpPr>
          <a:cxnSpLocks noChangeShapeType="1"/>
        </xdr:cNvCxnSpPr>
      </xdr:nvCxnSpPr>
      <xdr:spPr bwMode="auto">
        <a:xfrm>
          <a:off x="66675" y="12468225"/>
          <a:ext cx="7305675" cy="952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L76"/>
  <sheetViews>
    <sheetView showGridLines="0" tabSelected="1" topLeftCell="A27" workbookViewId="0">
      <selection activeCell="AQ56" sqref="AQ56"/>
    </sheetView>
  </sheetViews>
  <sheetFormatPr defaultRowHeight="15" x14ac:dyDescent="0.25"/>
  <cols>
    <col min="1" max="1" width="0.85546875" customWidth="1"/>
    <col min="2" max="2" width="0.140625" customWidth="1"/>
    <col min="3" max="3" width="0.28515625" customWidth="1"/>
    <col min="4" max="4" width="0.140625" customWidth="1"/>
    <col min="5" max="5" width="0.7109375" customWidth="1"/>
    <col min="6" max="6" width="0.28515625" customWidth="1"/>
    <col min="7" max="7" width="12.5703125" customWidth="1"/>
    <col min="8" max="8" width="0.28515625" customWidth="1"/>
    <col min="9" max="9" width="2.28515625" customWidth="1"/>
    <col min="10" max="10" width="13.85546875" customWidth="1"/>
    <col min="11" max="11" width="0.28515625" customWidth="1"/>
    <col min="12" max="12" width="3.140625" customWidth="1"/>
    <col min="13" max="13" width="1.7109375" customWidth="1"/>
    <col min="14" max="14" width="1" customWidth="1"/>
    <col min="15" max="15" width="6.85546875" customWidth="1"/>
    <col min="16" max="16" width="5.7109375" customWidth="1"/>
    <col min="17" max="17" width="6.28515625" customWidth="1"/>
    <col min="18" max="18" width="0.28515625" customWidth="1"/>
    <col min="19" max="19" width="12.42578125" customWidth="1"/>
    <col min="20" max="22" width="0.140625" customWidth="1"/>
    <col min="23" max="23" width="2.28515625" customWidth="1"/>
    <col min="24" max="24" width="5.7109375" customWidth="1"/>
    <col min="25" max="25" width="1.42578125" customWidth="1"/>
    <col min="26" max="26" width="11.140625" customWidth="1"/>
    <col min="27" max="27" width="0.7109375" customWidth="1"/>
    <col min="28" max="28" width="0.42578125" customWidth="1"/>
    <col min="29" max="31" width="0.140625" customWidth="1"/>
    <col min="32" max="32" width="16.85546875" customWidth="1"/>
    <col min="33" max="35" width="0.140625" customWidth="1"/>
    <col min="36" max="36" width="1" customWidth="1"/>
    <col min="37" max="37" width="0.42578125" customWidth="1"/>
    <col min="38" max="38" width="0.140625" customWidth="1"/>
  </cols>
  <sheetData>
    <row r="1" spans="1:38" ht="3.75" customHeight="1" x14ac:dyDescent="0.25">
      <c r="A1" s="4"/>
      <c r="B1" s="4"/>
      <c r="C1" s="4"/>
      <c r="D1" s="4"/>
      <c r="E1" s="4"/>
      <c r="F1" s="4"/>
      <c r="G1" s="4"/>
    </row>
    <row r="2" spans="1:38" ht="16.5" customHeight="1" x14ac:dyDescent="0.25">
      <c r="A2" s="4"/>
      <c r="B2" s="4"/>
      <c r="C2" s="4"/>
      <c r="D2" s="4"/>
      <c r="E2" s="4"/>
      <c r="F2" s="4"/>
      <c r="G2" s="4"/>
      <c r="J2" s="5" t="s">
        <v>0</v>
      </c>
      <c r="K2" s="5"/>
      <c r="L2" s="5"/>
      <c r="M2" s="5"/>
      <c r="N2" s="5"/>
      <c r="O2" s="5"/>
      <c r="P2" s="5"/>
      <c r="Q2" s="5"/>
    </row>
    <row r="3" spans="1:38" ht="3.75" customHeight="1" x14ac:dyDescent="0.25">
      <c r="A3" s="4"/>
      <c r="B3" s="4"/>
      <c r="C3" s="4"/>
      <c r="D3" s="4"/>
      <c r="E3" s="4"/>
      <c r="F3" s="4"/>
      <c r="G3" s="4"/>
    </row>
    <row r="4" spans="1:38" ht="22.5" customHeight="1" x14ac:dyDescent="0.25">
      <c r="A4" s="4"/>
      <c r="B4" s="4"/>
      <c r="C4" s="4"/>
      <c r="D4" s="4"/>
      <c r="E4" s="4"/>
      <c r="F4" s="4"/>
      <c r="G4" s="4"/>
      <c r="S4" s="6" t="s">
        <v>1</v>
      </c>
      <c r="T4" s="6"/>
      <c r="U4" s="6"/>
      <c r="V4" s="6"/>
      <c r="W4" s="6"/>
      <c r="X4" s="6"/>
      <c r="Y4" s="6"/>
      <c r="Z4" s="6"/>
    </row>
    <row r="5" spans="1:38" ht="2.25" customHeight="1" x14ac:dyDescent="0.25"/>
    <row r="6" spans="1:38" ht="16.5" customHeight="1" x14ac:dyDescent="0.25"/>
    <row r="7" spans="1:38" ht="57" customHeight="1" x14ac:dyDescent="0.25">
      <c r="B7" s="7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8"/>
      <c r="AA7" s="8"/>
      <c r="AB7" s="9" t="s">
        <v>3</v>
      </c>
      <c r="AC7" s="9"/>
      <c r="AD7" s="9"/>
      <c r="AE7" s="9"/>
      <c r="AF7" s="9"/>
      <c r="AG7" s="9"/>
      <c r="AH7" s="9"/>
      <c r="AI7" s="9"/>
      <c r="AJ7" s="9"/>
      <c r="AK7" s="9" t="s">
        <v>4</v>
      </c>
      <c r="AL7" s="9"/>
    </row>
    <row r="8" spans="1:38" ht="0.75" customHeight="1" x14ac:dyDescent="0.25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</row>
    <row r="9" spans="1:38" ht="5.25" customHeight="1" x14ac:dyDescent="0.25">
      <c r="B9" s="12"/>
    </row>
    <row r="10" spans="1:38" ht="16.5" customHeight="1" x14ac:dyDescent="0.25">
      <c r="B10" s="12"/>
      <c r="D10" s="10" t="s">
        <v>5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Z10" s="11">
        <v>1837696.05</v>
      </c>
      <c r="AA10" s="11"/>
    </row>
    <row r="11" spans="1:38" ht="16.5" customHeight="1" x14ac:dyDescent="0.25">
      <c r="B11" s="12"/>
      <c r="D11" s="10" t="s">
        <v>6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X11" s="1" t="s">
        <v>7</v>
      </c>
      <c r="AF11" s="11">
        <f>63133.1+8489.93</f>
        <v>71623.03</v>
      </c>
      <c r="AG11" s="11"/>
      <c r="AH11" s="11"/>
    </row>
    <row r="12" spans="1:38" ht="16.5" customHeight="1" x14ac:dyDescent="0.25">
      <c r="B12" s="12"/>
      <c r="D12" s="10" t="s">
        <v>8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X12" s="1" t="s">
        <v>9</v>
      </c>
      <c r="AF12" s="11">
        <v>16653.18</v>
      </c>
      <c r="AG12" s="11"/>
      <c r="AH12" s="11"/>
    </row>
    <row r="13" spans="1:38" ht="16.5" customHeight="1" x14ac:dyDescent="0.25">
      <c r="B13" s="12"/>
      <c r="D13" s="10" t="s">
        <v>10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X13" s="1" t="s">
        <v>7</v>
      </c>
      <c r="AF13" s="11">
        <f>4943445.99+86016.06+7542.62</f>
        <v>5037004.67</v>
      </c>
      <c r="AG13" s="11"/>
      <c r="AH13" s="11"/>
    </row>
    <row r="14" spans="1:38" ht="16.5" customHeight="1" x14ac:dyDescent="0.25">
      <c r="B14" s="12"/>
      <c r="D14" s="13" t="s">
        <v>11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AF14" s="14">
        <v>0</v>
      </c>
      <c r="AG14" s="14"/>
      <c r="AH14" s="14"/>
    </row>
    <row r="15" spans="1:38" ht="16.5" customHeight="1" x14ac:dyDescent="0.25">
      <c r="B15" s="12"/>
      <c r="D15" s="10" t="s">
        <v>12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X15" s="1" t="s">
        <v>7</v>
      </c>
      <c r="AF15" s="11">
        <v>0</v>
      </c>
      <c r="AG15" s="11"/>
      <c r="AH15" s="11"/>
    </row>
    <row r="16" spans="1:38" ht="2.25" customHeight="1" x14ac:dyDescent="0.25">
      <c r="B16" s="12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</row>
    <row r="17" spans="2:38" ht="16.5" customHeight="1" x14ac:dyDescent="0.25">
      <c r="B17" s="12"/>
      <c r="D17" s="10" t="s">
        <v>13</v>
      </c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X17" s="1" t="s">
        <v>9</v>
      </c>
      <c r="AF17" s="11">
        <f>4785300.58+8489.93+86016.06+7542.62</f>
        <v>4887349.1899999995</v>
      </c>
      <c r="AG17" s="11"/>
      <c r="AH17" s="11"/>
    </row>
    <row r="18" spans="2:38" ht="16.5" customHeight="1" x14ac:dyDescent="0.25">
      <c r="B18" s="12"/>
      <c r="D18" s="13" t="s">
        <v>14</v>
      </c>
      <c r="E18" s="13"/>
      <c r="F18" s="13"/>
      <c r="G18" s="13"/>
      <c r="H18" s="13"/>
    </row>
    <row r="19" spans="2:38" ht="16.5" customHeight="1" x14ac:dyDescent="0.25">
      <c r="B19" s="12"/>
      <c r="G19" s="13" t="s">
        <v>15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AF19" s="16">
        <v>0</v>
      </c>
      <c r="AG19" s="16"/>
      <c r="AH19" s="16"/>
    </row>
    <row r="20" spans="2:38" ht="16.5" customHeight="1" x14ac:dyDescent="0.25">
      <c r="B20" s="12"/>
      <c r="G20" s="13" t="s">
        <v>16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AF20" s="16">
        <v>155211.59</v>
      </c>
      <c r="AG20" s="16"/>
      <c r="AH20" s="16"/>
    </row>
    <row r="21" spans="2:38" ht="16.5" customHeight="1" x14ac:dyDescent="0.25">
      <c r="B21" s="12"/>
      <c r="D21" s="10" t="s">
        <v>17</v>
      </c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X21" s="1" t="s">
        <v>9</v>
      </c>
      <c r="AF21" s="11">
        <v>0</v>
      </c>
      <c r="AG21" s="11"/>
      <c r="AH21" s="11"/>
    </row>
    <row r="22" spans="2:38" ht="17.25" customHeight="1" x14ac:dyDescent="0.25">
      <c r="B22" s="12"/>
      <c r="D22" s="10" t="s">
        <v>18</v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X22" s="1" t="s">
        <v>9</v>
      </c>
      <c r="AF22" s="11">
        <v>292625.33</v>
      </c>
      <c r="AG22" s="11"/>
      <c r="AH22" s="11"/>
    </row>
    <row r="23" spans="2:38" ht="16.5" customHeight="1" x14ac:dyDescent="0.25">
      <c r="B23" s="12"/>
      <c r="D23" s="13" t="s">
        <v>11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AF23" s="14">
        <v>0</v>
      </c>
      <c r="AG23" s="14"/>
      <c r="AH23" s="14"/>
      <c r="AI23" s="14"/>
    </row>
    <row r="24" spans="2:38" ht="4.5" customHeight="1" x14ac:dyDescent="0.25">
      <c r="B24" s="12"/>
    </row>
    <row r="25" spans="2:38" ht="16.5" customHeight="1" x14ac:dyDescent="0.25">
      <c r="B25" s="12"/>
      <c r="K25" s="18" t="s">
        <v>19</v>
      </c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AF25" s="19">
        <f>AF11-AF12+AF13-AF17-AF22</f>
        <v>-87999.999999999942</v>
      </c>
      <c r="AG25" s="20"/>
      <c r="AH25" s="20"/>
      <c r="AI25" s="20"/>
    </row>
    <row r="26" spans="2:38" ht="3.75" customHeight="1" x14ac:dyDescent="0.25">
      <c r="B26" s="12"/>
    </row>
    <row r="27" spans="2:38" ht="22.5" customHeight="1" x14ac:dyDescent="0.25">
      <c r="B27" s="12"/>
      <c r="D27" s="17" t="s">
        <v>20</v>
      </c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2:38" ht="4.5" customHeight="1" x14ac:dyDescent="0.25">
      <c r="B28" s="12"/>
    </row>
    <row r="29" spans="2:38" ht="16.5" customHeight="1" x14ac:dyDescent="0.25">
      <c r="B29" s="12"/>
      <c r="D29" s="10" t="s">
        <v>21</v>
      </c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X29" s="1" t="s">
        <v>7</v>
      </c>
      <c r="AF29" s="15">
        <v>0</v>
      </c>
      <c r="AG29" s="15"/>
      <c r="AH29" s="15"/>
    </row>
    <row r="30" spans="2:38" ht="16.5" customHeight="1" x14ac:dyDescent="0.25">
      <c r="B30" s="12"/>
      <c r="D30" s="13" t="s">
        <v>11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AF30" s="14">
        <v>0</v>
      </c>
      <c r="AG30" s="14"/>
      <c r="AH30" s="14"/>
      <c r="AI30" s="14"/>
    </row>
    <row r="31" spans="2:38" ht="16.5" customHeight="1" x14ac:dyDescent="0.25">
      <c r="B31" s="12"/>
      <c r="D31" s="10" t="s">
        <v>22</v>
      </c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X31" s="1" t="s">
        <v>7</v>
      </c>
      <c r="AF31" s="11">
        <v>88000</v>
      </c>
      <c r="AG31" s="11"/>
      <c r="AH31" s="11"/>
    </row>
    <row r="32" spans="2:38" ht="2.25" customHeight="1" x14ac:dyDescent="0.25">
      <c r="B32" s="12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</row>
    <row r="33" spans="2:35" ht="16.5" customHeight="1" x14ac:dyDescent="0.25">
      <c r="B33" s="12"/>
      <c r="D33" s="13" t="s">
        <v>11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AF33" s="14">
        <v>0</v>
      </c>
      <c r="AG33" s="14"/>
      <c r="AH33" s="14"/>
      <c r="AI33" s="14"/>
    </row>
    <row r="34" spans="2:35" ht="16.5" customHeight="1" x14ac:dyDescent="0.25">
      <c r="B34" s="12"/>
      <c r="D34" s="10" t="s">
        <v>23</v>
      </c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X34" s="1" t="s">
        <v>9</v>
      </c>
      <c r="AF34" s="15">
        <v>0</v>
      </c>
      <c r="AG34" s="15"/>
      <c r="AH34" s="15"/>
      <c r="AI34" s="15"/>
    </row>
    <row r="35" spans="2:35" ht="2.25" customHeight="1" x14ac:dyDescent="0.25">
      <c r="B35" s="12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</row>
    <row r="36" spans="2:35" ht="16.5" customHeight="1" x14ac:dyDescent="0.25">
      <c r="B36" s="12"/>
      <c r="D36" s="10" t="s">
        <v>24</v>
      </c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X36" s="1" t="s">
        <v>7</v>
      </c>
      <c r="AF36" s="15">
        <v>0</v>
      </c>
      <c r="AG36" s="15"/>
      <c r="AH36" s="15"/>
      <c r="AI36" s="15"/>
    </row>
    <row r="37" spans="2:35" ht="12.75" customHeight="1" x14ac:dyDescent="0.25">
      <c r="B37" s="12"/>
      <c r="D37" s="22" t="s">
        <v>25</v>
      </c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</row>
    <row r="38" spans="2:35" ht="3.75" customHeight="1" x14ac:dyDescent="0.25">
      <c r="B38" s="1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3"/>
      <c r="Q38" s="24" t="s">
        <v>26</v>
      </c>
      <c r="R38" s="24"/>
      <c r="S38" s="24"/>
      <c r="T38" s="24"/>
      <c r="U38" s="24"/>
      <c r="V38" s="23"/>
      <c r="W38" s="23"/>
      <c r="X38" s="23"/>
      <c r="Y38" s="23"/>
      <c r="Z38" s="23"/>
      <c r="AA38" s="23"/>
      <c r="AB38" s="23"/>
      <c r="AC38" s="23"/>
      <c r="AD38" s="23"/>
      <c r="AE38" s="25">
        <f>AF25+AF31</f>
        <v>0</v>
      </c>
      <c r="AF38" s="26"/>
      <c r="AG38" s="26"/>
    </row>
    <row r="39" spans="2:35" ht="12.75" customHeight="1" x14ac:dyDescent="0.25">
      <c r="B39" s="12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4"/>
      <c r="R39" s="24"/>
      <c r="S39" s="24"/>
      <c r="T39" s="24"/>
      <c r="U39" s="24"/>
      <c r="V39" s="23"/>
      <c r="W39" s="23"/>
      <c r="X39" s="23"/>
      <c r="Y39" s="23"/>
      <c r="Z39" s="23"/>
      <c r="AA39" s="23"/>
      <c r="AB39" s="23"/>
      <c r="AC39" s="23"/>
      <c r="AD39" s="23"/>
      <c r="AE39" s="26"/>
      <c r="AF39" s="26"/>
      <c r="AG39" s="26"/>
    </row>
    <row r="40" spans="2:35" ht="4.5" customHeight="1" x14ac:dyDescent="0.25">
      <c r="B40" s="12"/>
    </row>
    <row r="41" spans="2:35" ht="16.5" customHeight="1" x14ac:dyDescent="0.25">
      <c r="B41" s="12"/>
      <c r="E41" s="10" t="s">
        <v>27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X41" s="1" t="s">
        <v>7</v>
      </c>
      <c r="AF41" s="11">
        <v>0</v>
      </c>
      <c r="AG41" s="11"/>
      <c r="AH41" s="11"/>
      <c r="AI41" s="11"/>
    </row>
    <row r="42" spans="2:35" ht="16.5" customHeight="1" x14ac:dyDescent="0.25">
      <c r="B42" s="12"/>
      <c r="D42" s="10" t="s">
        <v>28</v>
      </c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X42" s="1" t="s">
        <v>7</v>
      </c>
      <c r="AF42" s="11">
        <v>276950.63</v>
      </c>
      <c r="AG42" s="11"/>
      <c r="AH42" s="11"/>
    </row>
    <row r="43" spans="2:35" ht="16.5" customHeight="1" x14ac:dyDescent="0.25">
      <c r="B43" s="12"/>
      <c r="D43" s="10" t="s">
        <v>29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X43" s="1" t="s">
        <v>7</v>
      </c>
      <c r="AF43" s="11">
        <f xml:space="preserve"> 314000+55500+80000</f>
        <v>449500</v>
      </c>
      <c r="AG43" s="11"/>
      <c r="AH43" s="11"/>
    </row>
    <row r="44" spans="2:35" ht="16.5" customHeight="1" x14ac:dyDescent="0.25">
      <c r="B44" s="12"/>
      <c r="D44" s="10" t="s">
        <v>12</v>
      </c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X44" s="1" t="s">
        <v>9</v>
      </c>
      <c r="AF44" s="11">
        <v>0</v>
      </c>
      <c r="AG44" s="11"/>
      <c r="AH44" s="11"/>
    </row>
    <row r="45" spans="2:35" ht="2.25" customHeight="1" x14ac:dyDescent="0.25">
      <c r="B45" s="12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2:35" ht="16.5" customHeight="1" x14ac:dyDescent="0.25">
      <c r="B46" s="12"/>
      <c r="D46" s="10" t="s">
        <v>22</v>
      </c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X46" s="1" t="s">
        <v>9</v>
      </c>
      <c r="AF46" s="11">
        <v>88000</v>
      </c>
      <c r="AG46" s="11"/>
      <c r="AH46" s="11"/>
    </row>
    <row r="47" spans="2:35" ht="2.25" customHeight="1" x14ac:dyDescent="0.25">
      <c r="B47" s="12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</row>
    <row r="48" spans="2:35" ht="16.5" customHeight="1" x14ac:dyDescent="0.25">
      <c r="B48" s="12"/>
      <c r="E48" s="10" t="s">
        <v>30</v>
      </c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X48" s="1" t="s">
        <v>9</v>
      </c>
      <c r="AF48" s="11">
        <v>0</v>
      </c>
      <c r="AG48" s="11"/>
      <c r="AH48" s="11"/>
    </row>
    <row r="49" spans="2:38" ht="16.5" customHeight="1" x14ac:dyDescent="0.25">
      <c r="B49" s="12"/>
      <c r="E49" s="10" t="s">
        <v>31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X49" s="1" t="s">
        <v>9</v>
      </c>
      <c r="AF49" s="11">
        <v>0</v>
      </c>
      <c r="AG49" s="11"/>
      <c r="AH49" s="11"/>
    </row>
    <row r="50" spans="2:38" ht="16.5" customHeight="1" x14ac:dyDescent="0.25">
      <c r="B50" s="12"/>
      <c r="D50" s="10" t="s">
        <v>32</v>
      </c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X50" s="1" t="s">
        <v>9</v>
      </c>
      <c r="AE50" s="11">
        <v>80000</v>
      </c>
      <c r="AF50" s="11"/>
      <c r="AG50" s="11"/>
    </row>
    <row r="51" spans="2:38" ht="16.5" customHeight="1" x14ac:dyDescent="0.25">
      <c r="B51" s="12"/>
      <c r="E51" s="10" t="s">
        <v>23</v>
      </c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X51" s="1" t="s">
        <v>7</v>
      </c>
      <c r="AE51" s="15">
        <v>0</v>
      </c>
      <c r="AF51" s="15"/>
      <c r="AG51" s="15"/>
    </row>
    <row r="52" spans="2:38" ht="2.25" customHeight="1" x14ac:dyDescent="0.25">
      <c r="B52" s="12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</row>
    <row r="53" spans="2:38" ht="16.5" customHeight="1" x14ac:dyDescent="0.25">
      <c r="B53" s="12"/>
      <c r="D53" s="10" t="s">
        <v>24</v>
      </c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X53" s="1" t="s">
        <v>9</v>
      </c>
      <c r="AE53" s="15">
        <v>0</v>
      </c>
      <c r="AF53" s="15"/>
      <c r="AG53" s="15"/>
    </row>
    <row r="54" spans="2:38" ht="16.5" customHeight="1" x14ac:dyDescent="0.25">
      <c r="B54" s="12"/>
      <c r="D54" s="10" t="s">
        <v>33</v>
      </c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X54" s="1" t="s">
        <v>9</v>
      </c>
      <c r="AE54" s="11">
        <f>502950.63+55500</f>
        <v>558450.63</v>
      </c>
      <c r="AF54" s="11"/>
      <c r="AG54" s="11"/>
    </row>
    <row r="55" spans="2:38" ht="16.5" customHeight="1" x14ac:dyDescent="0.25">
      <c r="B55" s="12"/>
      <c r="F55" s="13" t="s">
        <v>34</v>
      </c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AE55" s="11">
        <v>0</v>
      </c>
      <c r="AF55" s="11"/>
      <c r="AL55" s="2">
        <v>0</v>
      </c>
    </row>
    <row r="56" spans="2:38" ht="16.5" customHeight="1" x14ac:dyDescent="0.25">
      <c r="B56" s="12"/>
      <c r="D56" s="10" t="s">
        <v>35</v>
      </c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X56" s="1" t="s">
        <v>9</v>
      </c>
      <c r="AD56" s="11">
        <v>0</v>
      </c>
      <c r="AE56" s="11"/>
      <c r="AF56" s="11"/>
      <c r="AL56" s="2">
        <v>0</v>
      </c>
    </row>
    <row r="57" spans="2:38" ht="16.5" customHeight="1" x14ac:dyDescent="0.25">
      <c r="B57" s="12"/>
      <c r="D57" s="10" t="s">
        <v>17</v>
      </c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X57" s="1" t="s">
        <v>7</v>
      </c>
      <c r="AC57" s="11">
        <v>0</v>
      </c>
      <c r="AD57" s="15"/>
      <c r="AE57" s="15"/>
      <c r="AF57" s="15"/>
      <c r="AL57" s="3"/>
    </row>
    <row r="58" spans="2:38" ht="14.25" customHeight="1" x14ac:dyDescent="0.25">
      <c r="B58" s="12"/>
      <c r="D58" s="22" t="s">
        <v>36</v>
      </c>
      <c r="E58" s="22"/>
      <c r="F58" s="22"/>
      <c r="G58" s="22"/>
      <c r="H58" s="22"/>
      <c r="I58" s="22"/>
      <c r="J58" s="22"/>
      <c r="K58" s="22"/>
      <c r="L58" s="22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</row>
    <row r="59" spans="2:38" ht="14.25" customHeight="1" x14ac:dyDescent="0.25">
      <c r="B59" s="12"/>
      <c r="D59" s="22"/>
      <c r="E59" s="22"/>
      <c r="F59" s="22"/>
      <c r="G59" s="22"/>
      <c r="H59" s="22"/>
      <c r="I59" s="22"/>
      <c r="J59" s="22"/>
      <c r="K59" s="22"/>
      <c r="L59" s="22"/>
      <c r="M59" s="23"/>
      <c r="N59" s="24" t="s">
        <v>37</v>
      </c>
      <c r="O59" s="24"/>
      <c r="P59" s="24"/>
      <c r="Q59" s="24"/>
      <c r="R59" s="24"/>
      <c r="S59" s="24"/>
      <c r="T59" s="23"/>
      <c r="U59" s="23"/>
      <c r="V59" s="23"/>
      <c r="W59" s="23"/>
      <c r="X59" s="23"/>
      <c r="Y59" s="23"/>
      <c r="Z59" s="23"/>
      <c r="AA59" s="23"/>
      <c r="AB59" s="23"/>
      <c r="AC59" s="25">
        <f>AF42+AF43-AF46-AE50-AE54</f>
        <v>0</v>
      </c>
      <c r="AD59" s="26"/>
      <c r="AE59" s="26"/>
      <c r="AF59" s="26"/>
      <c r="AL59" s="20"/>
    </row>
    <row r="60" spans="2:38" ht="23.25" customHeight="1" x14ac:dyDescent="0.25">
      <c r="B60" s="12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4"/>
      <c r="O60" s="24"/>
      <c r="P60" s="24"/>
      <c r="Q60" s="24"/>
      <c r="R60" s="24"/>
      <c r="S60" s="24"/>
      <c r="T60" s="23"/>
      <c r="U60" s="23"/>
      <c r="V60" s="23"/>
      <c r="W60" s="23"/>
      <c r="X60" s="23"/>
      <c r="Y60" s="23"/>
      <c r="Z60" s="23"/>
      <c r="AA60" s="23"/>
      <c r="AB60" s="23"/>
      <c r="AC60" s="26"/>
      <c r="AD60" s="26"/>
      <c r="AE60" s="26"/>
      <c r="AF60" s="26"/>
      <c r="AL60" s="20"/>
    </row>
    <row r="61" spans="2:38" ht="24" customHeight="1" x14ac:dyDescent="0.25">
      <c r="B61" s="12"/>
    </row>
    <row r="62" spans="2:38" ht="16.5" customHeight="1" x14ac:dyDescent="0.25">
      <c r="B62" s="12"/>
      <c r="D62" s="10" t="s">
        <v>30</v>
      </c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X62" s="1" t="s">
        <v>7</v>
      </c>
      <c r="AC62" s="15">
        <v>0</v>
      </c>
      <c r="AD62" s="15"/>
      <c r="AE62" s="15"/>
      <c r="AF62" s="15"/>
      <c r="AL62" s="3"/>
    </row>
    <row r="63" spans="2:38" ht="16.5" customHeight="1" x14ac:dyDescent="0.25">
      <c r="B63" s="12"/>
      <c r="D63" s="10" t="s">
        <v>31</v>
      </c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X63" s="1" t="s">
        <v>7</v>
      </c>
      <c r="AC63" s="15">
        <v>0</v>
      </c>
      <c r="AD63" s="15"/>
      <c r="AE63" s="15"/>
      <c r="AF63" s="15"/>
      <c r="AL63" s="3"/>
    </row>
    <row r="64" spans="2:38" ht="16.5" customHeight="1" x14ac:dyDescent="0.25">
      <c r="B64" s="12"/>
      <c r="D64" s="10" t="s">
        <v>32</v>
      </c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X64" s="1" t="s">
        <v>7</v>
      </c>
      <c r="AC64" s="15">
        <v>0</v>
      </c>
      <c r="AD64" s="15"/>
      <c r="AE64" s="15"/>
      <c r="AF64" s="15"/>
      <c r="AL64" s="3"/>
    </row>
    <row r="65" spans="2:38" ht="16.5" customHeight="1" x14ac:dyDescent="0.25">
      <c r="B65" s="12"/>
      <c r="D65" s="10" t="s">
        <v>38</v>
      </c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X65" s="1" t="s">
        <v>9</v>
      </c>
      <c r="AC65" s="11">
        <v>0</v>
      </c>
      <c r="AD65" s="11"/>
      <c r="AE65" s="11"/>
      <c r="AF65" s="11"/>
      <c r="AL65" s="2"/>
    </row>
    <row r="66" spans="2:38" ht="16.5" customHeight="1" x14ac:dyDescent="0.25">
      <c r="B66" s="12"/>
      <c r="D66" s="10" t="s">
        <v>39</v>
      </c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X66" s="1" t="s">
        <v>9</v>
      </c>
      <c r="AC66" s="11">
        <v>0</v>
      </c>
      <c r="AD66" s="11"/>
      <c r="AE66" s="11"/>
      <c r="AF66" s="11"/>
      <c r="AL66" s="2"/>
    </row>
    <row r="67" spans="2:38" ht="17.25" customHeight="1" x14ac:dyDescent="0.25">
      <c r="B67" s="12"/>
      <c r="D67" s="10" t="s">
        <v>40</v>
      </c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X67" s="1" t="s">
        <v>9</v>
      </c>
      <c r="AD67" s="11">
        <v>80000</v>
      </c>
      <c r="AE67" s="11"/>
      <c r="AF67" s="11"/>
      <c r="AL67" s="2"/>
    </row>
    <row r="68" spans="2:38" ht="13.5" customHeight="1" x14ac:dyDescent="0.25">
      <c r="B68" s="12"/>
      <c r="D68" s="22" t="s">
        <v>41</v>
      </c>
      <c r="E68" s="22"/>
      <c r="F68" s="22"/>
      <c r="G68" s="22"/>
      <c r="H68" s="22"/>
      <c r="I68" s="22"/>
      <c r="J68" s="22"/>
      <c r="K68" s="22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</row>
    <row r="69" spans="2:38" ht="3" customHeight="1" x14ac:dyDescent="0.25">
      <c r="B69" s="12"/>
      <c r="D69" s="22"/>
      <c r="E69" s="22"/>
      <c r="F69" s="22"/>
      <c r="G69" s="22"/>
      <c r="H69" s="22"/>
      <c r="I69" s="22"/>
      <c r="J69" s="22"/>
      <c r="K69" s="22"/>
      <c r="L69" s="23"/>
      <c r="M69" s="23"/>
      <c r="N69" s="23"/>
      <c r="O69" s="24" t="s">
        <v>42</v>
      </c>
      <c r="P69" s="24"/>
      <c r="Q69" s="24"/>
      <c r="R69" s="24"/>
      <c r="S69" s="24"/>
      <c r="T69" s="23"/>
      <c r="U69" s="23"/>
      <c r="V69" s="23"/>
      <c r="W69" s="23"/>
      <c r="X69" s="23"/>
      <c r="Y69" s="23"/>
      <c r="Z69" s="23"/>
      <c r="AA69" s="23"/>
      <c r="AB69" s="23"/>
      <c r="AC69" s="25">
        <f>AE38+AC59</f>
        <v>0</v>
      </c>
      <c r="AD69" s="26"/>
      <c r="AE69" s="26"/>
      <c r="AF69" s="26"/>
      <c r="AL69" s="20"/>
    </row>
    <row r="70" spans="2:38" ht="13.5" customHeight="1" x14ac:dyDescent="0.25">
      <c r="B70" s="12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4"/>
      <c r="P70" s="24"/>
      <c r="Q70" s="24"/>
      <c r="R70" s="24"/>
      <c r="S70" s="24"/>
      <c r="T70" s="23"/>
      <c r="U70" s="23"/>
      <c r="V70" s="23"/>
      <c r="W70" s="23"/>
      <c r="X70" s="23"/>
      <c r="Y70" s="23"/>
      <c r="Z70" s="23"/>
      <c r="AA70" s="23"/>
      <c r="AB70" s="23"/>
      <c r="AC70" s="26"/>
      <c r="AD70" s="26"/>
      <c r="AE70" s="26"/>
      <c r="AF70" s="26"/>
      <c r="AL70" s="20"/>
    </row>
    <row r="71" spans="2:38" ht="3.75" customHeight="1" x14ac:dyDescent="0.25">
      <c r="B71" s="12"/>
    </row>
    <row r="72" spans="2:38" ht="24" customHeight="1" x14ac:dyDescent="0.25">
      <c r="B72" s="12"/>
      <c r="D72" s="21" t="s">
        <v>43</v>
      </c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</row>
    <row r="73" spans="2:38" ht="1.5" customHeight="1" x14ac:dyDescent="0.25">
      <c r="B73" s="12"/>
    </row>
    <row r="74" spans="2:38" ht="9.75" customHeight="1" x14ac:dyDescent="0.25">
      <c r="B74" s="12"/>
      <c r="D74" s="21" t="s">
        <v>44</v>
      </c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</row>
    <row r="75" spans="2:38" ht="3" customHeight="1" x14ac:dyDescent="0.25">
      <c r="B75" s="12"/>
    </row>
    <row r="76" spans="2:38" ht="0.75" customHeight="1" x14ac:dyDescent="0.25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</row>
  </sheetData>
  <mergeCells count="103">
    <mergeCell ref="C76:AL76"/>
    <mergeCell ref="D68:K69"/>
    <mergeCell ref="O69:S70"/>
    <mergeCell ref="AC69:AF70"/>
    <mergeCell ref="AL69:AL70"/>
    <mergeCell ref="D62:S62"/>
    <mergeCell ref="AC62:AF62"/>
    <mergeCell ref="D72:AL72"/>
    <mergeCell ref="D74:AL74"/>
    <mergeCell ref="D67:U67"/>
    <mergeCell ref="AD67:AF67"/>
    <mergeCell ref="D64:T64"/>
    <mergeCell ref="AC64:AF64"/>
    <mergeCell ref="D63:S63"/>
    <mergeCell ref="AC63:AF63"/>
    <mergeCell ref="D66:S66"/>
    <mergeCell ref="AC66:AF66"/>
    <mergeCell ref="D65:S65"/>
    <mergeCell ref="AC65:AF65"/>
    <mergeCell ref="AL59:AL60"/>
    <mergeCell ref="D57:T57"/>
    <mergeCell ref="AC57:AF57"/>
    <mergeCell ref="D53:U53"/>
    <mergeCell ref="AE53:AG53"/>
    <mergeCell ref="AD56:AF56"/>
    <mergeCell ref="AE55:AF55"/>
    <mergeCell ref="D56:T56"/>
    <mergeCell ref="D58:L59"/>
    <mergeCell ref="N59:S60"/>
    <mergeCell ref="AC59:AF60"/>
    <mergeCell ref="D54:U54"/>
    <mergeCell ref="AE54:AG54"/>
    <mergeCell ref="F55:T55"/>
    <mergeCell ref="AF42:AH42"/>
    <mergeCell ref="E49:V49"/>
    <mergeCell ref="AF49:AH49"/>
    <mergeCell ref="E48:U48"/>
    <mergeCell ref="AF48:AH48"/>
    <mergeCell ref="D46:U47"/>
    <mergeCell ref="AF46:AH46"/>
    <mergeCell ref="D42:T42"/>
    <mergeCell ref="D50:U50"/>
    <mergeCell ref="AE50:AG50"/>
    <mergeCell ref="E51:U52"/>
    <mergeCell ref="AE51:AG51"/>
    <mergeCell ref="D44:T45"/>
    <mergeCell ref="AF44:AH44"/>
    <mergeCell ref="D43:U43"/>
    <mergeCell ref="AF43:AH43"/>
    <mergeCell ref="E41:U41"/>
    <mergeCell ref="AF41:AI41"/>
    <mergeCell ref="D37:O38"/>
    <mergeCell ref="Q38:U39"/>
    <mergeCell ref="AE38:AG39"/>
    <mergeCell ref="D33:U33"/>
    <mergeCell ref="AF33:AI33"/>
    <mergeCell ref="D36:U36"/>
    <mergeCell ref="AF36:AI36"/>
    <mergeCell ref="D34:U35"/>
    <mergeCell ref="D18:H18"/>
    <mergeCell ref="AF34:AI34"/>
    <mergeCell ref="G19:V19"/>
    <mergeCell ref="AF19:AH19"/>
    <mergeCell ref="D27:AL27"/>
    <mergeCell ref="G20:V20"/>
    <mergeCell ref="AF20:AH20"/>
    <mergeCell ref="D21:V21"/>
    <mergeCell ref="AF21:AH21"/>
    <mergeCell ref="D22:V22"/>
    <mergeCell ref="K25:V25"/>
    <mergeCell ref="D23:U23"/>
    <mergeCell ref="AF23:AI23"/>
    <mergeCell ref="D31:U32"/>
    <mergeCell ref="AF31:AH31"/>
    <mergeCell ref="D30:U30"/>
    <mergeCell ref="AF30:AI30"/>
    <mergeCell ref="D29:U29"/>
    <mergeCell ref="AF29:AH29"/>
    <mergeCell ref="AF25:AI25"/>
    <mergeCell ref="A1:G4"/>
    <mergeCell ref="J2:Q2"/>
    <mergeCell ref="S4:Z4"/>
    <mergeCell ref="B7:Y7"/>
    <mergeCell ref="Z7:AA7"/>
    <mergeCell ref="AB7:AJ7"/>
    <mergeCell ref="D13:U13"/>
    <mergeCell ref="AF13:AH13"/>
    <mergeCell ref="C8:AL8"/>
    <mergeCell ref="D10:U10"/>
    <mergeCell ref="Z10:AA10"/>
    <mergeCell ref="D11:U11"/>
    <mergeCell ref="AF11:AH11"/>
    <mergeCell ref="D12:U12"/>
    <mergeCell ref="AF12:AH12"/>
    <mergeCell ref="AK7:AL7"/>
    <mergeCell ref="B8:B76"/>
    <mergeCell ref="D14:U14"/>
    <mergeCell ref="AF14:AH14"/>
    <mergeCell ref="D15:U16"/>
    <mergeCell ref="AF15:AH15"/>
    <mergeCell ref="AF22:AH22"/>
    <mergeCell ref="D17:U17"/>
    <mergeCell ref="AF17:AH17"/>
  </mergeCells>
  <phoneticPr fontId="0" type="noConversion"/>
  <pageMargins left="0.31496062874794001" right="0.19685038924217199" top="0.19685038924217199" bottom="0.19685038924217199" header="0.3" footer="0.3"/>
  <pageSetup paperSize="9" scale="82" fitToHeight="0" orientation="portrait" r:id="rId1"/>
  <ignoredErrors>
    <ignoredError sqref="AL12 AL13 A11:AE11 AL18:AL24 AL17 A13:AE13 AL26:AL37 AL25 A17:AE17 AL69 AL70:AL76 A25:AE25 AL38 AL39:AL68 A69:AB69 AL1:AL10 AL11 A1:AK10 A39:AK42 A70:AK76 A38:AD38 AG25:AK25 A26:AK30 AG17:AK17 A18:AK24 AG13:AK13 A14:AK16 A12:AK12 AG11:AK11 AL14:AL16 A44:AK45 A43:AE43 AG43:AK43 A61:AK63 A59:AB59 AG59:AK59 A55:AK55 A54:AD54 AF54:AK54 A51:AK53 A50:AD50 AF50:AK50 A58:AK58 A56:AC56 AE56:AK56 A60:AB60 AG60:AK60 A32:AK37 A31:AE31 AG31:AK31 AF38:AK38 A47:AK49 A46:AE46 AG46:AK46 A57:AB57 AD57:AK57 A65:AK66 A64:AB64 AD64:AK64 A68:AK68 A67:AC67 AE67:AK67 AD69:AK6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Serrai</dc:creator>
  <cp:lastModifiedBy>Michela Serrai</cp:lastModifiedBy>
  <cp:lastPrinted>2016-05-24T10:50:46Z</cp:lastPrinted>
  <dcterms:created xsi:type="dcterms:W3CDTF">2016-04-20T10:50:00Z</dcterms:created>
  <dcterms:modified xsi:type="dcterms:W3CDTF">2016-06-08T08:41:47Z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15.2.7.0</vt:lpwstr>
  </property>
</Properties>
</file>